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385" windowHeight="12270" firstSheet="1" activeTab="8"/>
  </bookViews>
  <sheets>
    <sheet name="инструкция" sheetId="1" r:id="rId1"/>
    <sheet name="1класс 2пг" sheetId="2" r:id="rId2"/>
    <sheet name="2класс 2пг" sheetId="3" r:id="rId3"/>
    <sheet name="3класс 2пг" sheetId="4" r:id="rId4"/>
    <sheet name="4класс 2пг" sheetId="5" r:id="rId5"/>
    <sheet name="5класс 2пг" sheetId="6" r:id="rId6"/>
    <sheet name="6класс 2пг" sheetId="7" r:id="rId7"/>
    <sheet name="7класс 2пг" sheetId="8" r:id="rId8"/>
    <sheet name="8класс 2пг" sheetId="9" r:id="rId9"/>
    <sheet name="9класс 2пг" sheetId="10" r:id="rId10"/>
    <sheet name="10 класс 2пг" sheetId="11" r:id="rId11"/>
    <sheet name="11 класс 2пг" sheetId="12" r:id="rId12"/>
  </sheets>
  <calcPr calcId="152511"/>
</workbook>
</file>

<file path=xl/calcChain.xml><?xml version="1.0" encoding="utf-8"?>
<calcChain xmlns="http://schemas.openxmlformats.org/spreadsheetml/2006/main">
  <c r="AC56" i="12" l="1"/>
  <c r="X56" i="12"/>
  <c r="S56" i="12"/>
  <c r="N56" i="12"/>
  <c r="AF56" i="12" s="1"/>
  <c r="I56" i="12"/>
  <c r="AI56" i="12" s="1"/>
  <c r="D56" i="12"/>
  <c r="AC55" i="12"/>
  <c r="X55" i="12"/>
  <c r="S55" i="12"/>
  <c r="N55" i="12"/>
  <c r="AH55" i="12" s="1"/>
  <c r="I55" i="12"/>
  <c r="AI55" i="12" s="1"/>
  <c r="D55" i="12"/>
  <c r="AC54" i="12"/>
  <c r="X54" i="12"/>
  <c r="S54" i="12"/>
  <c r="N54" i="12"/>
  <c r="AH54" i="12" s="1"/>
  <c r="I54" i="12"/>
  <c r="AI54" i="12" s="1"/>
  <c r="D54" i="12"/>
  <c r="AC53" i="12"/>
  <c r="X53" i="12"/>
  <c r="S53" i="12"/>
  <c r="N53" i="12"/>
  <c r="AH53" i="12" s="1"/>
  <c r="I53" i="12"/>
  <c r="AI53" i="12" s="1"/>
  <c r="D53" i="12"/>
  <c r="AC52" i="12"/>
  <c r="X52" i="12"/>
  <c r="S52" i="12"/>
  <c r="N52" i="12"/>
  <c r="AH52" i="12" s="1"/>
  <c r="I52" i="12"/>
  <c r="AI52" i="12" s="1"/>
  <c r="D52" i="12"/>
  <c r="AC51" i="12"/>
  <c r="X51" i="12"/>
  <c r="S51" i="12"/>
  <c r="N51" i="12"/>
  <c r="AH51" i="12" s="1"/>
  <c r="I51" i="12"/>
  <c r="AI51" i="12" s="1"/>
  <c r="D51" i="12"/>
  <c r="AC50" i="12"/>
  <c r="X50" i="12"/>
  <c r="S50" i="12"/>
  <c r="N50" i="12"/>
  <c r="AH50" i="12" s="1"/>
  <c r="I50" i="12"/>
  <c r="AI50" i="12" s="1"/>
  <c r="D50" i="12"/>
  <c r="AC49" i="12"/>
  <c r="X49" i="12"/>
  <c r="S49" i="12"/>
  <c r="N49" i="12"/>
  <c r="AH49" i="12" s="1"/>
  <c r="I49" i="12"/>
  <c r="AI49" i="12" s="1"/>
  <c r="D49" i="12"/>
  <c r="AC48" i="12"/>
  <c r="X48" i="12"/>
  <c r="S48" i="12"/>
  <c r="N48" i="12"/>
  <c r="AH48" i="12" s="1"/>
  <c r="I48" i="12"/>
  <c r="AI48" i="12" s="1"/>
  <c r="D48" i="12"/>
  <c r="AC47" i="12"/>
  <c r="X47" i="12"/>
  <c r="S47" i="12"/>
  <c r="N47" i="12"/>
  <c r="AH47" i="12" s="1"/>
  <c r="I47" i="12"/>
  <c r="AI47" i="12" s="1"/>
  <c r="D47" i="12"/>
  <c r="AC46" i="12"/>
  <c r="X46" i="12"/>
  <c r="S46" i="12"/>
  <c r="N46" i="12"/>
  <c r="AH46" i="12" s="1"/>
  <c r="I46" i="12"/>
  <c r="AI46" i="12" s="1"/>
  <c r="D46" i="12"/>
  <c r="AC45" i="12"/>
  <c r="X45" i="12"/>
  <c r="S45" i="12"/>
  <c r="N45" i="12"/>
  <c r="AH45" i="12" s="1"/>
  <c r="I45" i="12"/>
  <c r="AI45" i="12" s="1"/>
  <c r="D45" i="12"/>
  <c r="AC44" i="12"/>
  <c r="X44" i="12"/>
  <c r="S44" i="12"/>
  <c r="N44" i="12"/>
  <c r="AH44" i="12" s="1"/>
  <c r="I44" i="12"/>
  <c r="AI44" i="12" s="1"/>
  <c r="D44" i="12"/>
  <c r="AC43" i="12"/>
  <c r="X43" i="12"/>
  <c r="S43" i="12"/>
  <c r="N43" i="12"/>
  <c r="AH43" i="12" s="1"/>
  <c r="I43" i="12"/>
  <c r="AI43" i="12" s="1"/>
  <c r="D43" i="12"/>
  <c r="AC42" i="12"/>
  <c r="X42" i="12"/>
  <c r="S42" i="12"/>
  <c r="N42" i="12"/>
  <c r="AH42" i="12" s="1"/>
  <c r="I42" i="12"/>
  <c r="AI42" i="12" s="1"/>
  <c r="D42" i="12"/>
  <c r="AC41" i="12"/>
  <c r="AC57" i="12" s="1"/>
  <c r="X41" i="12"/>
  <c r="S41" i="12"/>
  <c r="S57" i="12" s="1"/>
  <c r="N41" i="12"/>
  <c r="I41" i="12"/>
  <c r="AI41" i="12" s="1"/>
  <c r="AI57" i="12" s="1"/>
  <c r="D41" i="12"/>
  <c r="AC38" i="12"/>
  <c r="X38" i="12"/>
  <c r="S38" i="12"/>
  <c r="N38" i="12"/>
  <c r="I38" i="12"/>
  <c r="AI38" i="12" s="1"/>
  <c r="AC37" i="12"/>
  <c r="X37" i="12"/>
  <c r="S37" i="12"/>
  <c r="N37" i="12"/>
  <c r="I37" i="12"/>
  <c r="AI37" i="12" s="1"/>
  <c r="AC36" i="12"/>
  <c r="X36" i="12"/>
  <c r="S36" i="12"/>
  <c r="N36" i="12"/>
  <c r="I36" i="12"/>
  <c r="AI36" i="12" s="1"/>
  <c r="AC35" i="12"/>
  <c r="X35" i="12"/>
  <c r="S35" i="12"/>
  <c r="N35" i="12"/>
  <c r="I35" i="12"/>
  <c r="AI35" i="12" s="1"/>
  <c r="AC34" i="12"/>
  <c r="X34" i="12"/>
  <c r="S34" i="12"/>
  <c r="N34" i="12"/>
  <c r="I34" i="12"/>
  <c r="AI34" i="12" s="1"/>
  <c r="AC33" i="12"/>
  <c r="X33" i="12"/>
  <c r="S33" i="12"/>
  <c r="N33" i="12"/>
  <c r="I33" i="12"/>
  <c r="AI33" i="12" s="1"/>
  <c r="AC32" i="12"/>
  <c r="X32" i="12"/>
  <c r="S32" i="12"/>
  <c r="N32" i="12"/>
  <c r="I32" i="12"/>
  <c r="D32" i="12"/>
  <c r="AC31" i="12"/>
  <c r="X31" i="12"/>
  <c r="S31" i="12"/>
  <c r="N31" i="12"/>
  <c r="I31" i="12"/>
  <c r="AH31" i="12" s="1"/>
  <c r="D31" i="12"/>
  <c r="AC30" i="12"/>
  <c r="X30" i="12"/>
  <c r="S30" i="12"/>
  <c r="N30" i="12"/>
  <c r="AD30" i="12" s="1"/>
  <c r="I30" i="12"/>
  <c r="AH30" i="12" s="1"/>
  <c r="D30" i="12"/>
  <c r="AC29" i="12"/>
  <c r="X29" i="12"/>
  <c r="S29" i="12"/>
  <c r="N29" i="12"/>
  <c r="AD29" i="12" s="1"/>
  <c r="I29" i="12"/>
  <c r="AH29" i="12" s="1"/>
  <c r="D29" i="12"/>
  <c r="AC28" i="12"/>
  <c r="X28" i="12"/>
  <c r="S28" i="12"/>
  <c r="N28" i="12"/>
  <c r="AF28" i="12" s="1"/>
  <c r="I28" i="12"/>
  <c r="AH28" i="12" s="1"/>
  <c r="D28" i="12"/>
  <c r="AC27" i="12"/>
  <c r="X27" i="12"/>
  <c r="S27" i="12"/>
  <c r="N27" i="12"/>
  <c r="AF27" i="12" s="1"/>
  <c r="I27" i="12"/>
  <c r="AH27" i="12" s="1"/>
  <c r="D27" i="12"/>
  <c r="AC26" i="12"/>
  <c r="X26" i="12"/>
  <c r="S26" i="12"/>
  <c r="N26" i="12"/>
  <c r="AF26" i="12" s="1"/>
  <c r="I26" i="12"/>
  <c r="AH26" i="12" s="1"/>
  <c r="D26" i="12"/>
  <c r="AC25" i="12"/>
  <c r="X25" i="12"/>
  <c r="S25" i="12"/>
  <c r="N25" i="12"/>
  <c r="AH25" i="12" s="1"/>
  <c r="I25" i="12"/>
  <c r="AI25" i="12" s="1"/>
  <c r="D25" i="12"/>
  <c r="AC24" i="12"/>
  <c r="AC39" i="12" s="1"/>
  <c r="X24" i="12"/>
  <c r="X39" i="12" s="1"/>
  <c r="S24" i="12"/>
  <c r="S39" i="12" s="1"/>
  <c r="N24" i="12"/>
  <c r="N39" i="12" s="1"/>
  <c r="I24" i="12"/>
  <c r="I39" i="12" s="1"/>
  <c r="D24" i="12"/>
  <c r="AC21" i="12"/>
  <c r="X21" i="12"/>
  <c r="S21" i="12"/>
  <c r="N21" i="12"/>
  <c r="I21" i="12"/>
  <c r="AI21" i="12" s="1"/>
  <c r="AC20" i="12"/>
  <c r="X20" i="12"/>
  <c r="S20" i="12"/>
  <c r="N20" i="12"/>
  <c r="I20" i="12"/>
  <c r="AI20" i="12" s="1"/>
  <c r="AC19" i="12"/>
  <c r="X19" i="12"/>
  <c r="S19" i="12"/>
  <c r="N19" i="12"/>
  <c r="I19" i="12"/>
  <c r="AI19" i="12" s="1"/>
  <c r="AC18" i="12"/>
  <c r="X18" i="12"/>
  <c r="S18" i="12"/>
  <c r="N18" i="12"/>
  <c r="I18" i="12"/>
  <c r="AI18" i="12" s="1"/>
  <c r="AC17" i="12"/>
  <c r="X17" i="12"/>
  <c r="S17" i="12"/>
  <c r="N17" i="12"/>
  <c r="I17" i="12"/>
  <c r="AI17" i="12" s="1"/>
  <c r="AC16" i="12"/>
  <c r="X16" i="12"/>
  <c r="S16" i="12"/>
  <c r="N16" i="12"/>
  <c r="I16" i="12"/>
  <c r="AI16" i="12" s="1"/>
  <c r="AC15" i="12"/>
  <c r="X15" i="12"/>
  <c r="S15" i="12"/>
  <c r="N15" i="12"/>
  <c r="I15" i="12"/>
  <c r="AI15" i="12" s="1"/>
  <c r="AC14" i="12"/>
  <c r="X14" i="12"/>
  <c r="S14" i="12"/>
  <c r="N14" i="12"/>
  <c r="I14" i="12"/>
  <c r="AI14" i="12" s="1"/>
  <c r="AC13" i="12"/>
  <c r="X13" i="12"/>
  <c r="S13" i="12"/>
  <c r="N13" i="12"/>
  <c r="I13" i="12"/>
  <c r="AI13" i="12" s="1"/>
  <c r="AC12" i="12"/>
  <c r="X12" i="12"/>
  <c r="S12" i="12"/>
  <c r="N12" i="12"/>
  <c r="I12" i="12"/>
  <c r="AG12" i="12" s="1"/>
  <c r="AC11" i="12"/>
  <c r="X11" i="12"/>
  <c r="S11" i="12"/>
  <c r="N11" i="12"/>
  <c r="I11" i="12"/>
  <c r="AI11" i="12" s="1"/>
  <c r="AC10" i="12"/>
  <c r="X10" i="12"/>
  <c r="S10" i="12"/>
  <c r="N10" i="12"/>
  <c r="I10" i="12"/>
  <c r="AI10" i="12" s="1"/>
  <c r="AC9" i="12"/>
  <c r="X9" i="12"/>
  <c r="S9" i="12"/>
  <c r="N9" i="12"/>
  <c r="I9" i="12"/>
  <c r="AI9" i="12" s="1"/>
  <c r="AC8" i="12"/>
  <c r="X8" i="12"/>
  <c r="S8" i="12"/>
  <c r="N8" i="12"/>
  <c r="I8" i="12"/>
  <c r="AI8" i="12" s="1"/>
  <c r="AC7" i="12"/>
  <c r="AC22" i="12" s="1"/>
  <c r="X7" i="12"/>
  <c r="X22" i="12" s="1"/>
  <c r="S7" i="12"/>
  <c r="S22" i="12" s="1"/>
  <c r="N7" i="12"/>
  <c r="N22" i="12" s="1"/>
  <c r="I7" i="12"/>
  <c r="I22" i="12" s="1"/>
  <c r="AC55" i="11"/>
  <c r="X55" i="11"/>
  <c r="S55" i="11"/>
  <c r="N55" i="11"/>
  <c r="I55" i="11"/>
  <c r="AH55" i="11" s="1"/>
  <c r="D55" i="11"/>
  <c r="AC54" i="11"/>
  <c r="X54" i="11"/>
  <c r="S54" i="11"/>
  <c r="N54" i="11"/>
  <c r="I54" i="11"/>
  <c r="AH54" i="11" s="1"/>
  <c r="D54" i="11"/>
  <c r="AC53" i="11"/>
  <c r="X53" i="11"/>
  <c r="S53" i="11"/>
  <c r="N53" i="11"/>
  <c r="AD53" i="11" s="1"/>
  <c r="I53" i="11"/>
  <c r="AH53" i="11" s="1"/>
  <c r="D53" i="11"/>
  <c r="AC52" i="11"/>
  <c r="X52" i="11"/>
  <c r="S52" i="11"/>
  <c r="N52" i="11"/>
  <c r="AD52" i="11" s="1"/>
  <c r="I52" i="11"/>
  <c r="AH52" i="11" s="1"/>
  <c r="D52" i="11"/>
  <c r="AC51" i="11"/>
  <c r="X51" i="11"/>
  <c r="S51" i="11"/>
  <c r="N51" i="11"/>
  <c r="AD51" i="11" s="1"/>
  <c r="I51" i="11"/>
  <c r="AH51" i="11" s="1"/>
  <c r="D51" i="11"/>
  <c r="AC50" i="11"/>
  <c r="X50" i="11"/>
  <c r="S50" i="11"/>
  <c r="N50" i="11"/>
  <c r="AD50" i="11" s="1"/>
  <c r="I50" i="11"/>
  <c r="AH50" i="11" s="1"/>
  <c r="D50" i="11"/>
  <c r="AC49" i="11"/>
  <c r="X49" i="11"/>
  <c r="S49" i="11"/>
  <c r="N49" i="11"/>
  <c r="AF49" i="11" s="1"/>
  <c r="I49" i="11"/>
  <c r="AH49" i="11" s="1"/>
  <c r="D49" i="11"/>
  <c r="AC48" i="11"/>
  <c r="X48" i="11"/>
  <c r="S48" i="11"/>
  <c r="N48" i="11"/>
  <c r="AF48" i="11" s="1"/>
  <c r="I48" i="11"/>
  <c r="AH48" i="11" s="1"/>
  <c r="D48" i="11"/>
  <c r="AC47" i="11"/>
  <c r="X47" i="11"/>
  <c r="S47" i="11"/>
  <c r="N47" i="11"/>
  <c r="AH47" i="11" s="1"/>
  <c r="I47" i="11"/>
  <c r="AI47" i="11" s="1"/>
  <c r="D47" i="11"/>
  <c r="AC46" i="11"/>
  <c r="X46" i="11"/>
  <c r="S46" i="11"/>
  <c r="N46" i="11"/>
  <c r="AH46" i="11" s="1"/>
  <c r="I46" i="11"/>
  <c r="AI46" i="11" s="1"/>
  <c r="D46" i="11"/>
  <c r="AC45" i="11"/>
  <c r="X45" i="11"/>
  <c r="S45" i="11"/>
  <c r="N45" i="11"/>
  <c r="AH45" i="11" s="1"/>
  <c r="I45" i="11"/>
  <c r="AI45" i="11" s="1"/>
  <c r="D45" i="11"/>
  <c r="AC44" i="11"/>
  <c r="X44" i="11"/>
  <c r="S44" i="11"/>
  <c r="N44" i="11"/>
  <c r="AH44" i="11" s="1"/>
  <c r="I44" i="11"/>
  <c r="AI44" i="11" s="1"/>
  <c r="D44" i="11"/>
  <c r="AC43" i="11"/>
  <c r="X43" i="11"/>
  <c r="S43" i="11"/>
  <c r="N43" i="11"/>
  <c r="AH43" i="11" s="1"/>
  <c r="I43" i="11"/>
  <c r="AI43" i="11" s="1"/>
  <c r="D43" i="11"/>
  <c r="AC42" i="11"/>
  <c r="X42" i="11"/>
  <c r="S42" i="11"/>
  <c r="N42" i="11"/>
  <c r="AH42" i="11" s="1"/>
  <c r="I42" i="11"/>
  <c r="AI42" i="11" s="1"/>
  <c r="D42" i="11"/>
  <c r="AC41" i="11"/>
  <c r="AC56" i="11" s="1"/>
  <c r="X41" i="11"/>
  <c r="X56" i="11" s="1"/>
  <c r="S41" i="11"/>
  <c r="S56" i="11" s="1"/>
  <c r="N41" i="11"/>
  <c r="AH41" i="11" s="1"/>
  <c r="AH56" i="11" s="1"/>
  <c r="I41" i="11"/>
  <c r="I56" i="11" s="1"/>
  <c r="D41" i="11"/>
  <c r="AC38" i="11"/>
  <c r="X38" i="11"/>
  <c r="S38" i="11"/>
  <c r="N38" i="11"/>
  <c r="I38" i="11"/>
  <c r="AI38" i="11" s="1"/>
  <c r="AC37" i="11"/>
  <c r="X37" i="11"/>
  <c r="S37" i="11"/>
  <c r="N37" i="11"/>
  <c r="I37" i="11"/>
  <c r="AI37" i="11" s="1"/>
  <c r="AC36" i="11"/>
  <c r="X36" i="11"/>
  <c r="S36" i="11"/>
  <c r="N36" i="11"/>
  <c r="I36" i="11"/>
  <c r="AI36" i="11" s="1"/>
  <c r="AC35" i="11"/>
  <c r="X35" i="11"/>
  <c r="S35" i="11"/>
  <c r="N35" i="11"/>
  <c r="I35" i="11"/>
  <c r="AI35" i="11" s="1"/>
  <c r="AC34" i="11"/>
  <c r="X34" i="11"/>
  <c r="S34" i="11"/>
  <c r="N34" i="11"/>
  <c r="I34" i="11"/>
  <c r="AI34" i="11" s="1"/>
  <c r="AC33" i="11"/>
  <c r="X33" i="11"/>
  <c r="S33" i="11"/>
  <c r="N33" i="11"/>
  <c r="I33" i="11"/>
  <c r="AI33" i="11" s="1"/>
  <c r="AC32" i="11"/>
  <c r="X32" i="11"/>
  <c r="S32" i="11"/>
  <c r="N32" i="11"/>
  <c r="I32" i="11"/>
  <c r="AI32" i="11" s="1"/>
  <c r="AC31" i="11"/>
  <c r="X31" i="11"/>
  <c r="S31" i="11"/>
  <c r="N31" i="11"/>
  <c r="I31" i="11"/>
  <c r="AI31" i="11" s="1"/>
  <c r="AC30" i="11"/>
  <c r="X30" i="11"/>
  <c r="S30" i="11"/>
  <c r="N30" i="11"/>
  <c r="I30" i="11"/>
  <c r="AI30" i="11" s="1"/>
  <c r="AC29" i="11"/>
  <c r="X29" i="11"/>
  <c r="S29" i="11"/>
  <c r="N29" i="11"/>
  <c r="I29" i="11"/>
  <c r="AI29" i="11" s="1"/>
  <c r="AC28" i="11"/>
  <c r="X28" i="11"/>
  <c r="S28" i="11"/>
  <c r="N28" i="11"/>
  <c r="I28" i="11"/>
  <c r="AI28" i="11" s="1"/>
  <c r="AC27" i="11"/>
  <c r="X27" i="11"/>
  <c r="S27" i="11"/>
  <c r="N27" i="11"/>
  <c r="I27" i="11"/>
  <c r="AI27" i="11" s="1"/>
  <c r="AC26" i="11"/>
  <c r="X26" i="11"/>
  <c r="S26" i="11"/>
  <c r="N26" i="11"/>
  <c r="I26" i="11"/>
  <c r="AI26" i="11" s="1"/>
  <c r="AC25" i="11"/>
  <c r="X25" i="11"/>
  <c r="S25" i="11"/>
  <c r="N25" i="11"/>
  <c r="I25" i="11"/>
  <c r="AI25" i="11" s="1"/>
  <c r="AC24" i="11"/>
  <c r="AC39" i="11" s="1"/>
  <c r="X24" i="11"/>
  <c r="X39" i="11" s="1"/>
  <c r="S24" i="11"/>
  <c r="S39" i="11" s="1"/>
  <c r="N24" i="11"/>
  <c r="N39" i="11" s="1"/>
  <c r="I24" i="11"/>
  <c r="AI24" i="11" s="1"/>
  <c r="AI39" i="11" s="1"/>
  <c r="AC21" i="11"/>
  <c r="X21" i="11"/>
  <c r="S21" i="11"/>
  <c r="N21" i="11"/>
  <c r="AH21" i="11" s="1"/>
  <c r="I21" i="11"/>
  <c r="AI21" i="11" s="1"/>
  <c r="D21" i="11"/>
  <c r="AC20" i="11"/>
  <c r="X20" i="11"/>
  <c r="S20" i="11"/>
  <c r="N20" i="11"/>
  <c r="AH20" i="11" s="1"/>
  <c r="I20" i="11"/>
  <c r="AI20" i="11" s="1"/>
  <c r="D20" i="11"/>
  <c r="AC19" i="11"/>
  <c r="X19" i="11"/>
  <c r="S19" i="11"/>
  <c r="N19" i="11"/>
  <c r="AH19" i="11" s="1"/>
  <c r="I19" i="11"/>
  <c r="AI19" i="11" s="1"/>
  <c r="D19" i="11"/>
  <c r="AC18" i="11"/>
  <c r="X18" i="11"/>
  <c r="S18" i="11"/>
  <c r="N18" i="11"/>
  <c r="AH18" i="11" s="1"/>
  <c r="I18" i="11"/>
  <c r="AI18" i="11" s="1"/>
  <c r="D18" i="11"/>
  <c r="AC17" i="11"/>
  <c r="X17" i="11"/>
  <c r="S17" i="11"/>
  <c r="N17" i="11"/>
  <c r="AH17" i="11" s="1"/>
  <c r="I17" i="11"/>
  <c r="AI17" i="11" s="1"/>
  <c r="D17" i="11"/>
  <c r="AC16" i="11"/>
  <c r="X16" i="11"/>
  <c r="S16" i="11"/>
  <c r="N16" i="11"/>
  <c r="AH16" i="11" s="1"/>
  <c r="I16" i="11"/>
  <c r="AI16" i="11" s="1"/>
  <c r="D16" i="11"/>
  <c r="AC15" i="11"/>
  <c r="X15" i="11"/>
  <c r="S15" i="11"/>
  <c r="N15" i="11"/>
  <c r="I15" i="11"/>
  <c r="AI15" i="11" s="1"/>
  <c r="D15" i="11"/>
  <c r="AC14" i="11"/>
  <c r="X14" i="11"/>
  <c r="S14" i="11"/>
  <c r="N14" i="11"/>
  <c r="AF14" i="11" s="1"/>
  <c r="I14" i="11"/>
  <c r="D14" i="11"/>
  <c r="AC13" i="11"/>
  <c r="X13" i="11"/>
  <c r="S13" i="11"/>
  <c r="N13" i="11"/>
  <c r="AD13" i="11" s="1"/>
  <c r="I13" i="11"/>
  <c r="AF13" i="11" s="1"/>
  <c r="D13" i="11"/>
  <c r="AC12" i="11"/>
  <c r="X12" i="11"/>
  <c r="S12" i="11"/>
  <c r="N12" i="11"/>
  <c r="AF12" i="11" s="1"/>
  <c r="I12" i="11"/>
  <c r="AI12" i="11" s="1"/>
  <c r="D12" i="11"/>
  <c r="AC11" i="11"/>
  <c r="X11" i="11"/>
  <c r="S11" i="11"/>
  <c r="N11" i="11"/>
  <c r="AF11" i="11" s="1"/>
  <c r="I11" i="11"/>
  <c r="AI11" i="11" s="1"/>
  <c r="D11" i="11"/>
  <c r="AC10" i="11"/>
  <c r="X10" i="11"/>
  <c r="S10" i="11"/>
  <c r="N10" i="11"/>
  <c r="AF10" i="11" s="1"/>
  <c r="I10" i="11"/>
  <c r="AI10" i="11" s="1"/>
  <c r="D10" i="11"/>
  <c r="AC9" i="11"/>
  <c r="X9" i="11"/>
  <c r="S9" i="11"/>
  <c r="N9" i="11"/>
  <c r="AH9" i="11" s="1"/>
  <c r="I9" i="11"/>
  <c r="AI9" i="11" s="1"/>
  <c r="D9" i="11"/>
  <c r="AC8" i="11"/>
  <c r="X8" i="11"/>
  <c r="S8" i="11"/>
  <c r="N8" i="11"/>
  <c r="AH8" i="11" s="1"/>
  <c r="I8" i="11"/>
  <c r="AI8" i="11" s="1"/>
  <c r="D8" i="11"/>
  <c r="AC7" i="11"/>
  <c r="AC22" i="11" s="1"/>
  <c r="X7" i="11"/>
  <c r="X22" i="11" s="1"/>
  <c r="S7" i="11"/>
  <c r="S22" i="11" s="1"/>
  <c r="N7" i="11"/>
  <c r="N22" i="11" s="1"/>
  <c r="I7" i="11"/>
  <c r="I22" i="11" s="1"/>
  <c r="D7" i="11"/>
  <c r="AC87" i="10"/>
  <c r="X87" i="10"/>
  <c r="S87" i="10"/>
  <c r="N87" i="10"/>
  <c r="I87" i="10"/>
  <c r="AH87" i="10" s="1"/>
  <c r="AC86" i="10"/>
  <c r="X86" i="10"/>
  <c r="S86" i="10"/>
  <c r="N86" i="10"/>
  <c r="I86" i="10"/>
  <c r="AH86" i="10" s="1"/>
  <c r="AC85" i="10"/>
  <c r="X85" i="10"/>
  <c r="S85" i="10"/>
  <c r="N85" i="10"/>
  <c r="I85" i="10"/>
  <c r="AH85" i="10" s="1"/>
  <c r="AC84" i="10"/>
  <c r="X84" i="10"/>
  <c r="S84" i="10"/>
  <c r="N84" i="10"/>
  <c r="I84" i="10"/>
  <c r="AH84" i="10" s="1"/>
  <c r="AC83" i="10"/>
  <c r="X83" i="10"/>
  <c r="S83" i="10"/>
  <c r="N83" i="10"/>
  <c r="I83" i="10"/>
  <c r="AH83" i="10" s="1"/>
  <c r="AC82" i="10"/>
  <c r="X82" i="10"/>
  <c r="S82" i="10"/>
  <c r="N82" i="10"/>
  <c r="I82" i="10"/>
  <c r="AH82" i="10" s="1"/>
  <c r="AC81" i="10"/>
  <c r="X81" i="10"/>
  <c r="S81" i="10"/>
  <c r="N81" i="10"/>
  <c r="I81" i="10"/>
  <c r="AH81" i="10" s="1"/>
  <c r="AC80" i="10"/>
  <c r="X80" i="10"/>
  <c r="S80" i="10"/>
  <c r="N80" i="10"/>
  <c r="I80" i="10"/>
  <c r="AH80" i="10" s="1"/>
  <c r="AC79" i="10"/>
  <c r="X79" i="10"/>
  <c r="S79" i="10"/>
  <c r="N79" i="10"/>
  <c r="I79" i="10"/>
  <c r="AH79" i="10" s="1"/>
  <c r="AC78" i="10"/>
  <c r="X78" i="10"/>
  <c r="S78" i="10"/>
  <c r="N78" i="10"/>
  <c r="I78" i="10"/>
  <c r="AH78" i="10" s="1"/>
  <c r="AC77" i="10"/>
  <c r="X77" i="10"/>
  <c r="S77" i="10"/>
  <c r="N77" i="10"/>
  <c r="I77" i="10"/>
  <c r="AH77" i="10" s="1"/>
  <c r="AC76" i="10"/>
  <c r="X76" i="10"/>
  <c r="S76" i="10"/>
  <c r="N76" i="10"/>
  <c r="I76" i="10"/>
  <c r="AH76" i="10" s="1"/>
  <c r="AC75" i="10"/>
  <c r="X75" i="10"/>
  <c r="S75" i="10"/>
  <c r="N75" i="10"/>
  <c r="I75" i="10"/>
  <c r="AH75" i="10" s="1"/>
  <c r="AC74" i="10"/>
  <c r="X74" i="10"/>
  <c r="X88" i="10" s="1"/>
  <c r="S74" i="10"/>
  <c r="S88" i="10" s="1"/>
  <c r="N74" i="10"/>
  <c r="I74" i="10"/>
  <c r="I88" i="10" s="1"/>
  <c r="AC70" i="10"/>
  <c r="X70" i="10"/>
  <c r="S70" i="10"/>
  <c r="N70" i="10"/>
  <c r="AH70" i="10" s="1"/>
  <c r="I70" i="10"/>
  <c r="AI70" i="10" s="1"/>
  <c r="D70" i="10"/>
  <c r="AC69" i="10"/>
  <c r="X69" i="10"/>
  <c r="S69" i="10"/>
  <c r="N69" i="10"/>
  <c r="AH69" i="10" s="1"/>
  <c r="I69" i="10"/>
  <c r="AI69" i="10" s="1"/>
  <c r="D69" i="10"/>
  <c r="AC68" i="10"/>
  <c r="X68" i="10"/>
  <c r="S68" i="10"/>
  <c r="N68" i="10"/>
  <c r="AH68" i="10" s="1"/>
  <c r="I68" i="10"/>
  <c r="AI68" i="10" s="1"/>
  <c r="D68" i="10"/>
  <c r="AC67" i="10"/>
  <c r="X67" i="10"/>
  <c r="S67" i="10"/>
  <c r="N67" i="10"/>
  <c r="AH67" i="10" s="1"/>
  <c r="I67" i="10"/>
  <c r="AI67" i="10" s="1"/>
  <c r="D67" i="10"/>
  <c r="AC66" i="10"/>
  <c r="X66" i="10"/>
  <c r="S66" i="10"/>
  <c r="N66" i="10"/>
  <c r="AH66" i="10" s="1"/>
  <c r="I66" i="10"/>
  <c r="AI66" i="10" s="1"/>
  <c r="D66" i="10"/>
  <c r="AC65" i="10"/>
  <c r="X65" i="10"/>
  <c r="S65" i="10"/>
  <c r="N65" i="10"/>
  <c r="AH65" i="10" s="1"/>
  <c r="I65" i="10"/>
  <c r="AI65" i="10" s="1"/>
  <c r="D65" i="10"/>
  <c r="AC64" i="10"/>
  <c r="X64" i="10"/>
  <c r="S64" i="10"/>
  <c r="N64" i="10"/>
  <c r="AH64" i="10" s="1"/>
  <c r="I64" i="10"/>
  <c r="AI64" i="10" s="1"/>
  <c r="D64" i="10"/>
  <c r="AC63" i="10"/>
  <c r="X63" i="10"/>
  <c r="S63" i="10"/>
  <c r="N63" i="10"/>
  <c r="AH63" i="10" s="1"/>
  <c r="I63" i="10"/>
  <c r="AI63" i="10" s="1"/>
  <c r="D63" i="10"/>
  <c r="AC62" i="10"/>
  <c r="X62" i="10"/>
  <c r="S62" i="10"/>
  <c r="N62" i="10"/>
  <c r="AH62" i="10" s="1"/>
  <c r="I62" i="10"/>
  <c r="AI62" i="10" s="1"/>
  <c r="D62" i="10"/>
  <c r="AC61" i="10"/>
  <c r="X61" i="10"/>
  <c r="S61" i="10"/>
  <c r="N61" i="10"/>
  <c r="AH61" i="10" s="1"/>
  <c r="I61" i="10"/>
  <c r="AI61" i="10" s="1"/>
  <c r="D61" i="10"/>
  <c r="AC60" i="10"/>
  <c r="X60" i="10"/>
  <c r="S60" i="10"/>
  <c r="N60" i="10"/>
  <c r="AH60" i="10" s="1"/>
  <c r="I60" i="10"/>
  <c r="AI60" i="10" s="1"/>
  <c r="D60" i="10"/>
  <c r="AC59" i="10"/>
  <c r="X59" i="10"/>
  <c r="S59" i="10"/>
  <c r="N59" i="10"/>
  <c r="AH59" i="10" s="1"/>
  <c r="I59" i="10"/>
  <c r="AI59" i="10" s="1"/>
  <c r="D59" i="10"/>
  <c r="AC58" i="10"/>
  <c r="X58" i="10"/>
  <c r="S58" i="10"/>
  <c r="N58" i="10"/>
  <c r="AH58" i="10" s="1"/>
  <c r="I58" i="10"/>
  <c r="AI58" i="10" s="1"/>
  <c r="D58" i="10"/>
  <c r="AC57" i="10"/>
  <c r="X57" i="10"/>
  <c r="X71" i="10" s="1"/>
  <c r="S57" i="10"/>
  <c r="N57" i="10"/>
  <c r="N71" i="10" s="1"/>
  <c r="I57" i="10"/>
  <c r="D57" i="10"/>
  <c r="AC53" i="10"/>
  <c r="X53" i="10"/>
  <c r="S53" i="10"/>
  <c r="N53" i="10"/>
  <c r="I53" i="10"/>
  <c r="AH53" i="10" s="1"/>
  <c r="AC52" i="10"/>
  <c r="X52" i="10"/>
  <c r="S52" i="10"/>
  <c r="N52" i="10"/>
  <c r="I52" i="10"/>
  <c r="AE52" i="10" s="1"/>
  <c r="AC51" i="10"/>
  <c r="X51" i="10"/>
  <c r="S51" i="10"/>
  <c r="N51" i="10"/>
  <c r="I51" i="10"/>
  <c r="AI51" i="10" s="1"/>
  <c r="AC50" i="10"/>
  <c r="X50" i="10"/>
  <c r="S50" i="10"/>
  <c r="N50" i="10"/>
  <c r="I50" i="10"/>
  <c r="AI50" i="10" s="1"/>
  <c r="AC49" i="10"/>
  <c r="X49" i="10"/>
  <c r="S49" i="10"/>
  <c r="N49" i="10"/>
  <c r="I49" i="10"/>
  <c r="AH49" i="10" s="1"/>
  <c r="AC48" i="10"/>
  <c r="X48" i="10"/>
  <c r="S48" i="10"/>
  <c r="N48" i="10"/>
  <c r="I48" i="10"/>
  <c r="AI48" i="10" s="1"/>
  <c r="AC47" i="10"/>
  <c r="X47" i="10"/>
  <c r="S47" i="10"/>
  <c r="N47" i="10"/>
  <c r="I47" i="10"/>
  <c r="AI47" i="10" s="1"/>
  <c r="AC46" i="10"/>
  <c r="X46" i="10"/>
  <c r="S46" i="10"/>
  <c r="N46" i="10"/>
  <c r="I46" i="10"/>
  <c r="AI46" i="10" s="1"/>
  <c r="AC45" i="10"/>
  <c r="X45" i="10"/>
  <c r="S45" i="10"/>
  <c r="N45" i="10"/>
  <c r="I45" i="10"/>
  <c r="AI45" i="10" s="1"/>
  <c r="AC44" i="10"/>
  <c r="X44" i="10"/>
  <c r="S44" i="10"/>
  <c r="N44" i="10"/>
  <c r="I44" i="10"/>
  <c r="AI44" i="10" s="1"/>
  <c r="AC43" i="10"/>
  <c r="X43" i="10"/>
  <c r="S43" i="10"/>
  <c r="N43" i="10"/>
  <c r="I43" i="10"/>
  <c r="AI43" i="10" s="1"/>
  <c r="AC42" i="10"/>
  <c r="X42" i="10"/>
  <c r="S42" i="10"/>
  <c r="N42" i="10"/>
  <c r="I42" i="10"/>
  <c r="AI42" i="10" s="1"/>
  <c r="AC41" i="10"/>
  <c r="X41" i="10"/>
  <c r="S41" i="10"/>
  <c r="N41" i="10"/>
  <c r="I41" i="10"/>
  <c r="AI41" i="10" s="1"/>
  <c r="AC40" i="10"/>
  <c r="X40" i="10"/>
  <c r="X54" i="10" s="1"/>
  <c r="S40" i="10"/>
  <c r="N40" i="10"/>
  <c r="I40" i="10"/>
  <c r="AH40" i="10" s="1"/>
  <c r="AC36" i="10"/>
  <c r="X36" i="10"/>
  <c r="S36" i="10"/>
  <c r="N36" i="10"/>
  <c r="AH36" i="10" s="1"/>
  <c r="I36" i="10"/>
  <c r="AI36" i="10" s="1"/>
  <c r="D36" i="10"/>
  <c r="AC35" i="10"/>
  <c r="X35" i="10"/>
  <c r="S35" i="10"/>
  <c r="N35" i="10"/>
  <c r="AH35" i="10" s="1"/>
  <c r="I35" i="10"/>
  <c r="AI35" i="10" s="1"/>
  <c r="D35" i="10"/>
  <c r="AC34" i="10"/>
  <c r="X34" i="10"/>
  <c r="S34" i="10"/>
  <c r="N34" i="10"/>
  <c r="AH34" i="10" s="1"/>
  <c r="I34" i="10"/>
  <c r="AI34" i="10" s="1"/>
  <c r="D34" i="10"/>
  <c r="AC33" i="10"/>
  <c r="X33" i="10"/>
  <c r="S33" i="10"/>
  <c r="N33" i="10"/>
  <c r="AH33" i="10" s="1"/>
  <c r="I33" i="10"/>
  <c r="AI33" i="10" s="1"/>
  <c r="D33" i="10"/>
  <c r="AC32" i="10"/>
  <c r="X32" i="10"/>
  <c r="S32" i="10"/>
  <c r="N32" i="10"/>
  <c r="AH32" i="10" s="1"/>
  <c r="I32" i="10"/>
  <c r="AI32" i="10" s="1"/>
  <c r="D32" i="10"/>
  <c r="AC31" i="10"/>
  <c r="X31" i="10"/>
  <c r="S31" i="10"/>
  <c r="N31" i="10"/>
  <c r="AH31" i="10" s="1"/>
  <c r="I31" i="10"/>
  <c r="AI31" i="10" s="1"/>
  <c r="D31" i="10"/>
  <c r="AC30" i="10"/>
  <c r="X30" i="10"/>
  <c r="S30" i="10"/>
  <c r="N30" i="10"/>
  <c r="AH30" i="10" s="1"/>
  <c r="I30" i="10"/>
  <c r="AI30" i="10" s="1"/>
  <c r="D30" i="10"/>
  <c r="AC29" i="10"/>
  <c r="X29" i="10"/>
  <c r="S29" i="10"/>
  <c r="N29" i="10"/>
  <c r="AH29" i="10" s="1"/>
  <c r="I29" i="10"/>
  <c r="AI29" i="10" s="1"/>
  <c r="D29" i="10"/>
  <c r="AC28" i="10"/>
  <c r="X28" i="10"/>
  <c r="S28" i="10"/>
  <c r="N28" i="10"/>
  <c r="AH28" i="10" s="1"/>
  <c r="I28" i="10"/>
  <c r="AI28" i="10" s="1"/>
  <c r="D28" i="10"/>
  <c r="AC27" i="10"/>
  <c r="X27" i="10"/>
  <c r="S27" i="10"/>
  <c r="N27" i="10"/>
  <c r="AH27" i="10" s="1"/>
  <c r="I27" i="10"/>
  <c r="AI27" i="10" s="1"/>
  <c r="D27" i="10"/>
  <c r="AC26" i="10"/>
  <c r="X26" i="10"/>
  <c r="S26" i="10"/>
  <c r="N26" i="10"/>
  <c r="AH26" i="10" s="1"/>
  <c r="I26" i="10"/>
  <c r="AI26" i="10" s="1"/>
  <c r="D26" i="10"/>
  <c r="AC25" i="10"/>
  <c r="X25" i="10"/>
  <c r="S25" i="10"/>
  <c r="N25" i="10"/>
  <c r="AH25" i="10" s="1"/>
  <c r="I25" i="10"/>
  <c r="AI25" i="10" s="1"/>
  <c r="D25" i="10"/>
  <c r="AC24" i="10"/>
  <c r="X24" i="10"/>
  <c r="S24" i="10"/>
  <c r="N24" i="10"/>
  <c r="AH24" i="10" s="1"/>
  <c r="I24" i="10"/>
  <c r="AI24" i="10" s="1"/>
  <c r="D24" i="10"/>
  <c r="AC23" i="10"/>
  <c r="X23" i="10"/>
  <c r="X37" i="10" s="1"/>
  <c r="S23" i="10"/>
  <c r="S37" i="10" s="1"/>
  <c r="N23" i="10"/>
  <c r="I23" i="10"/>
  <c r="I37" i="10" s="1"/>
  <c r="D23" i="10"/>
  <c r="AC20" i="10"/>
  <c r="X20" i="10"/>
  <c r="S20" i="10"/>
  <c r="N20" i="10"/>
  <c r="I20" i="10"/>
  <c r="AI20" i="10" s="1"/>
  <c r="AC19" i="10"/>
  <c r="X19" i="10"/>
  <c r="S19" i="10"/>
  <c r="N19" i="10"/>
  <c r="I19" i="10"/>
  <c r="AI19" i="10" s="1"/>
  <c r="AC18" i="10"/>
  <c r="X18" i="10"/>
  <c r="S18" i="10"/>
  <c r="N18" i="10"/>
  <c r="I18" i="10"/>
  <c r="AI18" i="10" s="1"/>
  <c r="AC17" i="10"/>
  <c r="X17" i="10"/>
  <c r="S17" i="10"/>
  <c r="N17" i="10"/>
  <c r="I17" i="10"/>
  <c r="AI17" i="10" s="1"/>
  <c r="AC16" i="10"/>
  <c r="X16" i="10"/>
  <c r="S16" i="10"/>
  <c r="N16" i="10"/>
  <c r="I16" i="10"/>
  <c r="AI16" i="10" s="1"/>
  <c r="AC15" i="10"/>
  <c r="X15" i="10"/>
  <c r="S15" i="10"/>
  <c r="N15" i="10"/>
  <c r="I15" i="10"/>
  <c r="AI15" i="10" s="1"/>
  <c r="AC14" i="10"/>
  <c r="X14" i="10"/>
  <c r="S14" i="10"/>
  <c r="N14" i="10"/>
  <c r="I14" i="10"/>
  <c r="AI14" i="10" s="1"/>
  <c r="AC13" i="10"/>
  <c r="X13" i="10"/>
  <c r="S13" i="10"/>
  <c r="N13" i="10"/>
  <c r="I13" i="10"/>
  <c r="AI13" i="10" s="1"/>
  <c r="AC12" i="10"/>
  <c r="X12" i="10"/>
  <c r="S12" i="10"/>
  <c r="N12" i="10"/>
  <c r="I12" i="10"/>
  <c r="AI12" i="10" s="1"/>
  <c r="AC11" i="10"/>
  <c r="X11" i="10"/>
  <c r="S11" i="10"/>
  <c r="N11" i="10"/>
  <c r="I11" i="10"/>
  <c r="AI11" i="10" s="1"/>
  <c r="AC10" i="10"/>
  <c r="X10" i="10"/>
  <c r="S10" i="10"/>
  <c r="N10" i="10"/>
  <c r="I10" i="10"/>
  <c r="AI10" i="10" s="1"/>
  <c r="AC9" i="10"/>
  <c r="X9" i="10"/>
  <c r="S9" i="10"/>
  <c r="N9" i="10"/>
  <c r="I9" i="10"/>
  <c r="AI9" i="10" s="1"/>
  <c r="AC8" i="10"/>
  <c r="X8" i="10"/>
  <c r="S8" i="10"/>
  <c r="N8" i="10"/>
  <c r="I8" i="10"/>
  <c r="AI8" i="10" s="1"/>
  <c r="AC7" i="10"/>
  <c r="AC21" i="10" s="1"/>
  <c r="X7" i="10"/>
  <c r="X21" i="10" s="1"/>
  <c r="S7" i="10"/>
  <c r="S21" i="10" s="1"/>
  <c r="N7" i="10"/>
  <c r="N21" i="10" s="1"/>
  <c r="I7" i="10"/>
  <c r="AI7" i="10" s="1"/>
  <c r="AC138" i="9"/>
  <c r="X138" i="9"/>
  <c r="S138" i="9"/>
  <c r="N138" i="9"/>
  <c r="I138" i="9"/>
  <c r="AI138" i="9" s="1"/>
  <c r="AC137" i="9"/>
  <c r="X137" i="9"/>
  <c r="S137" i="9"/>
  <c r="N137" i="9"/>
  <c r="I137" i="9"/>
  <c r="AI137" i="9" s="1"/>
  <c r="AC136" i="9"/>
  <c r="X136" i="9"/>
  <c r="S136" i="9"/>
  <c r="N136" i="9"/>
  <c r="I136" i="9"/>
  <c r="AI136" i="9" s="1"/>
  <c r="AC135" i="9"/>
  <c r="X135" i="9"/>
  <c r="S135" i="9"/>
  <c r="N135" i="9"/>
  <c r="I135" i="9"/>
  <c r="AI135" i="9" s="1"/>
  <c r="AC134" i="9"/>
  <c r="X134" i="9"/>
  <c r="S134" i="9"/>
  <c r="N134" i="9"/>
  <c r="I134" i="9"/>
  <c r="AI134" i="9" s="1"/>
  <c r="AC133" i="9"/>
  <c r="X133" i="9"/>
  <c r="S133" i="9"/>
  <c r="N133" i="9"/>
  <c r="I133" i="9"/>
  <c r="AI133" i="9" s="1"/>
  <c r="AC132" i="9"/>
  <c r="X132" i="9"/>
  <c r="S132" i="9"/>
  <c r="N132" i="9"/>
  <c r="I132" i="9"/>
  <c r="AI132" i="9" s="1"/>
  <c r="AC131" i="9"/>
  <c r="X131" i="9"/>
  <c r="S131" i="9"/>
  <c r="N131" i="9"/>
  <c r="I131" i="9"/>
  <c r="AI131" i="9" s="1"/>
  <c r="AC130" i="9"/>
  <c r="X130" i="9"/>
  <c r="S130" i="9"/>
  <c r="N130" i="9"/>
  <c r="I130" i="9"/>
  <c r="AI130" i="9" s="1"/>
  <c r="AC129" i="9"/>
  <c r="X129" i="9"/>
  <c r="S129" i="9"/>
  <c r="N129" i="9"/>
  <c r="I129" i="9"/>
  <c r="AI129" i="9" s="1"/>
  <c r="AC128" i="9"/>
  <c r="X128" i="9"/>
  <c r="S128" i="9"/>
  <c r="N128" i="9"/>
  <c r="I128" i="9"/>
  <c r="AI128" i="9" s="1"/>
  <c r="AC127" i="9"/>
  <c r="X127" i="9"/>
  <c r="S127" i="9"/>
  <c r="N127" i="9"/>
  <c r="I127" i="9"/>
  <c r="AI127" i="9" s="1"/>
  <c r="AC126" i="9"/>
  <c r="X126" i="9"/>
  <c r="S126" i="9"/>
  <c r="N126" i="9"/>
  <c r="I126" i="9"/>
  <c r="AI126" i="9" s="1"/>
  <c r="AC125" i="9"/>
  <c r="X125" i="9"/>
  <c r="S125" i="9"/>
  <c r="N125" i="9"/>
  <c r="I125" i="9"/>
  <c r="AI125" i="9" s="1"/>
  <c r="AC124" i="9"/>
  <c r="X124" i="9"/>
  <c r="S124" i="9"/>
  <c r="N124" i="9"/>
  <c r="I124" i="9"/>
  <c r="AI124" i="9" s="1"/>
  <c r="AC123" i="9"/>
  <c r="X123" i="9"/>
  <c r="S123" i="9"/>
  <c r="N123" i="9"/>
  <c r="I123" i="9"/>
  <c r="AI123" i="9" s="1"/>
  <c r="AC122" i="9"/>
  <c r="X122" i="9"/>
  <c r="S122" i="9"/>
  <c r="N122" i="9"/>
  <c r="I122" i="9"/>
  <c r="AI122" i="9" s="1"/>
  <c r="AC121" i="9"/>
  <c r="X121" i="9"/>
  <c r="S121" i="9"/>
  <c r="N121" i="9"/>
  <c r="I121" i="9"/>
  <c r="AI121" i="9" s="1"/>
  <c r="AC119" i="9"/>
  <c r="X119" i="9"/>
  <c r="S119" i="9"/>
  <c r="N119" i="9"/>
  <c r="I119" i="9"/>
  <c r="AI119" i="9" s="1"/>
  <c r="AC118" i="9"/>
  <c r="X118" i="9"/>
  <c r="S118" i="9"/>
  <c r="N118" i="9"/>
  <c r="I118" i="9"/>
  <c r="AI118" i="9" s="1"/>
  <c r="AC117" i="9"/>
  <c r="X117" i="9"/>
  <c r="S117" i="9"/>
  <c r="N117" i="9"/>
  <c r="I117" i="9"/>
  <c r="AI117" i="9" s="1"/>
  <c r="AC116" i="9"/>
  <c r="X116" i="9"/>
  <c r="S116" i="9"/>
  <c r="N116" i="9"/>
  <c r="I116" i="9"/>
  <c r="AI116" i="9" s="1"/>
  <c r="AC115" i="9"/>
  <c r="X115" i="9"/>
  <c r="S115" i="9"/>
  <c r="N115" i="9"/>
  <c r="I115" i="9"/>
  <c r="AI115" i="9" s="1"/>
  <c r="AC114" i="9"/>
  <c r="X114" i="9"/>
  <c r="S114" i="9"/>
  <c r="N114" i="9"/>
  <c r="I114" i="9"/>
  <c r="AI114" i="9" s="1"/>
  <c r="AC113" i="9"/>
  <c r="X113" i="9"/>
  <c r="S113" i="9"/>
  <c r="N113" i="9"/>
  <c r="I113" i="9"/>
  <c r="AI113" i="9" s="1"/>
  <c r="AC112" i="9"/>
  <c r="X112" i="9"/>
  <c r="S112" i="9"/>
  <c r="N112" i="9"/>
  <c r="I112" i="9"/>
  <c r="AI112" i="9" s="1"/>
  <c r="AC111" i="9"/>
  <c r="X111" i="9"/>
  <c r="S111" i="9"/>
  <c r="N111" i="9"/>
  <c r="I111" i="9"/>
  <c r="AI111" i="9" s="1"/>
  <c r="AC110" i="9"/>
  <c r="X110" i="9"/>
  <c r="S110" i="9"/>
  <c r="N110" i="9"/>
  <c r="I110" i="9"/>
  <c r="AI110" i="9" s="1"/>
  <c r="AC109" i="9"/>
  <c r="X109" i="9"/>
  <c r="S109" i="9"/>
  <c r="N109" i="9"/>
  <c r="I109" i="9"/>
  <c r="AI109" i="9" s="1"/>
  <c r="AC108" i="9"/>
  <c r="X108" i="9"/>
  <c r="S108" i="9"/>
  <c r="N108" i="9"/>
  <c r="I108" i="9"/>
  <c r="AI108" i="9" s="1"/>
  <c r="AC107" i="9"/>
  <c r="X107" i="9"/>
  <c r="S107" i="9"/>
  <c r="N107" i="9"/>
  <c r="I107" i="9"/>
  <c r="AI107" i="9" s="1"/>
  <c r="AC106" i="9"/>
  <c r="X106" i="9"/>
  <c r="S106" i="9"/>
  <c r="N106" i="9"/>
  <c r="I106" i="9"/>
  <c r="AI106" i="9" s="1"/>
  <c r="AC105" i="9"/>
  <c r="X105" i="9"/>
  <c r="S105" i="9"/>
  <c r="N105" i="9"/>
  <c r="I105" i="9"/>
  <c r="AI105" i="9" s="1"/>
  <c r="AC104" i="9"/>
  <c r="X104" i="9"/>
  <c r="S104" i="9"/>
  <c r="N104" i="9"/>
  <c r="I104" i="9"/>
  <c r="AI104" i="9" s="1"/>
  <c r="AC103" i="9"/>
  <c r="X103" i="9"/>
  <c r="S103" i="9"/>
  <c r="N103" i="9"/>
  <c r="I103" i="9"/>
  <c r="AI103" i="9" s="1"/>
  <c r="AC102" i="9"/>
  <c r="X102" i="9"/>
  <c r="S102" i="9"/>
  <c r="N102" i="9"/>
  <c r="I102" i="9"/>
  <c r="AI102" i="9" s="1"/>
  <c r="AC100" i="9"/>
  <c r="X100" i="9"/>
  <c r="S100" i="9"/>
  <c r="N100" i="9"/>
  <c r="I100" i="9"/>
  <c r="AC99" i="9"/>
  <c r="X99" i="9"/>
  <c r="S99" i="9"/>
  <c r="N99" i="9"/>
  <c r="I99" i="9"/>
  <c r="AI99" i="9" s="1"/>
  <c r="AC98" i="9"/>
  <c r="X98" i="9"/>
  <c r="S98" i="9"/>
  <c r="N98" i="9"/>
  <c r="I98" i="9"/>
  <c r="AI98" i="9" s="1"/>
  <c r="AC97" i="9"/>
  <c r="X97" i="9"/>
  <c r="S97" i="9"/>
  <c r="N97" i="9"/>
  <c r="I97" i="9"/>
  <c r="AI97" i="9" s="1"/>
  <c r="AC96" i="9"/>
  <c r="X96" i="9"/>
  <c r="S96" i="9"/>
  <c r="N96" i="9"/>
  <c r="I96" i="9"/>
  <c r="AI96" i="9" s="1"/>
  <c r="AC95" i="9"/>
  <c r="X95" i="9"/>
  <c r="S95" i="9"/>
  <c r="N95" i="9"/>
  <c r="I95" i="9"/>
  <c r="AI95" i="9" s="1"/>
  <c r="AC94" i="9"/>
  <c r="X94" i="9"/>
  <c r="S94" i="9"/>
  <c r="N94" i="9"/>
  <c r="I94" i="9"/>
  <c r="AI94" i="9" s="1"/>
  <c r="AC93" i="9"/>
  <c r="X93" i="9"/>
  <c r="S93" i="9"/>
  <c r="N93" i="9"/>
  <c r="I93" i="9"/>
  <c r="AI93" i="9" s="1"/>
  <c r="AC92" i="9"/>
  <c r="X92" i="9"/>
  <c r="S92" i="9"/>
  <c r="N92" i="9"/>
  <c r="I92" i="9"/>
  <c r="AI92" i="9" s="1"/>
  <c r="AC91" i="9"/>
  <c r="X91" i="9"/>
  <c r="S91" i="9"/>
  <c r="N91" i="9"/>
  <c r="I91" i="9"/>
  <c r="AH91" i="9" s="1"/>
  <c r="AC90" i="9"/>
  <c r="X90" i="9"/>
  <c r="S90" i="9"/>
  <c r="N90" i="9"/>
  <c r="I90" i="9"/>
  <c r="AI90" i="9" s="1"/>
  <c r="AC89" i="9"/>
  <c r="X89" i="9"/>
  <c r="S89" i="9"/>
  <c r="N89" i="9"/>
  <c r="I89" i="9"/>
  <c r="AI89" i="9" s="1"/>
  <c r="AC88" i="9"/>
  <c r="X88" i="9"/>
  <c r="S88" i="9"/>
  <c r="N88" i="9"/>
  <c r="I88" i="9"/>
  <c r="AI88" i="9" s="1"/>
  <c r="AC87" i="9"/>
  <c r="X87" i="9"/>
  <c r="S87" i="9"/>
  <c r="N87" i="9"/>
  <c r="I87" i="9"/>
  <c r="AI87" i="9" s="1"/>
  <c r="AC86" i="9"/>
  <c r="X86" i="9"/>
  <c r="S86" i="9"/>
  <c r="N86" i="9"/>
  <c r="I86" i="9"/>
  <c r="AI86" i="9" s="1"/>
  <c r="AC85" i="9"/>
  <c r="X85" i="9"/>
  <c r="S85" i="9"/>
  <c r="N85" i="9"/>
  <c r="I85" i="9"/>
  <c r="AI85" i="9" s="1"/>
  <c r="AC84" i="9"/>
  <c r="X84" i="9"/>
  <c r="S84" i="9"/>
  <c r="N84" i="9"/>
  <c r="I84" i="9"/>
  <c r="AI84" i="9" s="1"/>
  <c r="AC83" i="9"/>
  <c r="X83" i="9"/>
  <c r="S83" i="9"/>
  <c r="N83" i="9"/>
  <c r="I83" i="9"/>
  <c r="AI83" i="9" s="1"/>
  <c r="AC81" i="9"/>
  <c r="X81" i="9"/>
  <c r="S81" i="9"/>
  <c r="N81" i="9"/>
  <c r="I81" i="9"/>
  <c r="AI81" i="9" s="1"/>
  <c r="AC80" i="9"/>
  <c r="X80" i="9"/>
  <c r="S80" i="9"/>
  <c r="N80" i="9"/>
  <c r="I80" i="9"/>
  <c r="AI80" i="9" s="1"/>
  <c r="AC79" i="9"/>
  <c r="X79" i="9"/>
  <c r="S79" i="9"/>
  <c r="N79" i="9"/>
  <c r="I79" i="9"/>
  <c r="AI79" i="9" s="1"/>
  <c r="AC78" i="9"/>
  <c r="X78" i="9"/>
  <c r="S78" i="9"/>
  <c r="N78" i="9"/>
  <c r="I78" i="9"/>
  <c r="AI78" i="9" s="1"/>
  <c r="AC77" i="9"/>
  <c r="X77" i="9"/>
  <c r="S77" i="9"/>
  <c r="N77" i="9"/>
  <c r="I77" i="9"/>
  <c r="AI77" i="9" s="1"/>
  <c r="AC76" i="9"/>
  <c r="X76" i="9"/>
  <c r="S76" i="9"/>
  <c r="N76" i="9"/>
  <c r="I76" i="9"/>
  <c r="AI76" i="9" s="1"/>
  <c r="AC75" i="9"/>
  <c r="X75" i="9"/>
  <c r="S75" i="9"/>
  <c r="N75" i="9"/>
  <c r="I75" i="9"/>
  <c r="AI75" i="9" s="1"/>
  <c r="AC74" i="9"/>
  <c r="X74" i="9"/>
  <c r="S74" i="9"/>
  <c r="N74" i="9"/>
  <c r="I74" i="9"/>
  <c r="AI74" i="9" s="1"/>
  <c r="AC73" i="9"/>
  <c r="X73" i="9"/>
  <c r="S73" i="9"/>
  <c r="N73" i="9"/>
  <c r="I73" i="9"/>
  <c r="AI73" i="9" s="1"/>
  <c r="AC72" i="9"/>
  <c r="X72" i="9"/>
  <c r="S72" i="9"/>
  <c r="N72" i="9"/>
  <c r="I72" i="9"/>
  <c r="AI72" i="9" s="1"/>
  <c r="AC71" i="9"/>
  <c r="X71" i="9"/>
  <c r="S71" i="9"/>
  <c r="N71" i="9"/>
  <c r="I71" i="9"/>
  <c r="AI71" i="9" s="1"/>
  <c r="AC70" i="9"/>
  <c r="X70" i="9"/>
  <c r="S70" i="9"/>
  <c r="N70" i="9"/>
  <c r="I70" i="9"/>
  <c r="AI70" i="9" s="1"/>
  <c r="AC69" i="9"/>
  <c r="X69" i="9"/>
  <c r="S69" i="9"/>
  <c r="N69" i="9"/>
  <c r="I69" i="9"/>
  <c r="AI69" i="9" s="1"/>
  <c r="AC68" i="9"/>
  <c r="X68" i="9"/>
  <c r="S68" i="9"/>
  <c r="N68" i="9"/>
  <c r="I68" i="9"/>
  <c r="AI68" i="9" s="1"/>
  <c r="AC67" i="9"/>
  <c r="X67" i="9"/>
  <c r="S67" i="9"/>
  <c r="N67" i="9"/>
  <c r="I67" i="9"/>
  <c r="AI67" i="9" s="1"/>
  <c r="AC66" i="9"/>
  <c r="X66" i="9"/>
  <c r="S66" i="9"/>
  <c r="N66" i="9"/>
  <c r="I66" i="9"/>
  <c r="AI66" i="9" s="1"/>
  <c r="AC65" i="9"/>
  <c r="X65" i="9"/>
  <c r="S65" i="9"/>
  <c r="N65" i="9"/>
  <c r="I65" i="9"/>
  <c r="AI65" i="9" s="1"/>
  <c r="AC64" i="9"/>
  <c r="X64" i="9"/>
  <c r="S64" i="9"/>
  <c r="N64" i="9"/>
  <c r="I64" i="9"/>
  <c r="AI64" i="9" s="1"/>
  <c r="AC62" i="9"/>
  <c r="X62" i="9"/>
  <c r="S62" i="9"/>
  <c r="N62" i="9"/>
  <c r="I62" i="9"/>
  <c r="AI62" i="9" s="1"/>
  <c r="AC61" i="9"/>
  <c r="X61" i="9"/>
  <c r="S61" i="9"/>
  <c r="N61" i="9"/>
  <c r="I61" i="9"/>
  <c r="AI61" i="9" s="1"/>
  <c r="AC60" i="9"/>
  <c r="X60" i="9"/>
  <c r="S60" i="9"/>
  <c r="N60" i="9"/>
  <c r="I60" i="9"/>
  <c r="AI60" i="9" s="1"/>
  <c r="AC59" i="9"/>
  <c r="X59" i="9"/>
  <c r="S59" i="9"/>
  <c r="N59" i="9"/>
  <c r="I59" i="9"/>
  <c r="AI59" i="9" s="1"/>
  <c r="AC58" i="9"/>
  <c r="X58" i="9"/>
  <c r="S58" i="9"/>
  <c r="N58" i="9"/>
  <c r="I58" i="9"/>
  <c r="AI58" i="9" s="1"/>
  <c r="AC57" i="9"/>
  <c r="X57" i="9"/>
  <c r="S57" i="9"/>
  <c r="N57" i="9"/>
  <c r="I57" i="9"/>
  <c r="AI57" i="9" s="1"/>
  <c r="AC56" i="9"/>
  <c r="X56" i="9"/>
  <c r="S56" i="9"/>
  <c r="N56" i="9"/>
  <c r="I56" i="9"/>
  <c r="AI56" i="9" s="1"/>
  <c r="AC55" i="9"/>
  <c r="X55" i="9"/>
  <c r="S55" i="9"/>
  <c r="N55" i="9"/>
  <c r="I55" i="9"/>
  <c r="AI55" i="9" s="1"/>
  <c r="AC54" i="9"/>
  <c r="X54" i="9"/>
  <c r="S54" i="9"/>
  <c r="N54" i="9"/>
  <c r="I54" i="9"/>
  <c r="AI54" i="9" s="1"/>
  <c r="AC53" i="9"/>
  <c r="X53" i="9"/>
  <c r="S53" i="9"/>
  <c r="N53" i="9"/>
  <c r="I53" i="9"/>
  <c r="AI53" i="9" s="1"/>
  <c r="AC52" i="9"/>
  <c r="X52" i="9"/>
  <c r="S52" i="9"/>
  <c r="N52" i="9"/>
  <c r="I52" i="9"/>
  <c r="AI52" i="9" s="1"/>
  <c r="AC51" i="9"/>
  <c r="X51" i="9"/>
  <c r="S51" i="9"/>
  <c r="N51" i="9"/>
  <c r="I51" i="9"/>
  <c r="AI51" i="9" s="1"/>
  <c r="AC50" i="9"/>
  <c r="X50" i="9"/>
  <c r="S50" i="9"/>
  <c r="N50" i="9"/>
  <c r="I50" i="9"/>
  <c r="AI50" i="9" s="1"/>
  <c r="AC49" i="9"/>
  <c r="X49" i="9"/>
  <c r="S49" i="9"/>
  <c r="N49" i="9"/>
  <c r="I49" i="9"/>
  <c r="AI49" i="9" s="1"/>
  <c r="AC48" i="9"/>
  <c r="X48" i="9"/>
  <c r="S48" i="9"/>
  <c r="N48" i="9"/>
  <c r="I48" i="9"/>
  <c r="AI48" i="9" s="1"/>
  <c r="AC47" i="9"/>
  <c r="X47" i="9"/>
  <c r="S47" i="9"/>
  <c r="N47" i="9"/>
  <c r="I47" i="9"/>
  <c r="AI47" i="9" s="1"/>
  <c r="AC46" i="9"/>
  <c r="X46" i="9"/>
  <c r="S46" i="9"/>
  <c r="N46" i="9"/>
  <c r="I46" i="9"/>
  <c r="AI46" i="9" s="1"/>
  <c r="AC45" i="9"/>
  <c r="X45" i="9"/>
  <c r="S45" i="9"/>
  <c r="N45" i="9"/>
  <c r="I45" i="9"/>
  <c r="AI45" i="9" s="1"/>
  <c r="AC43" i="9"/>
  <c r="X43" i="9"/>
  <c r="S43" i="9"/>
  <c r="N43" i="9"/>
  <c r="I43" i="9"/>
  <c r="AI43" i="9" s="1"/>
  <c r="AC42" i="9"/>
  <c r="X42" i="9"/>
  <c r="S42" i="9"/>
  <c r="N42" i="9"/>
  <c r="I42" i="9"/>
  <c r="AI42" i="9" s="1"/>
  <c r="AC41" i="9"/>
  <c r="X41" i="9"/>
  <c r="S41" i="9"/>
  <c r="N41" i="9"/>
  <c r="I41" i="9"/>
  <c r="AI41" i="9" s="1"/>
  <c r="AC40" i="9"/>
  <c r="X40" i="9"/>
  <c r="S40" i="9"/>
  <c r="N40" i="9"/>
  <c r="I40" i="9"/>
  <c r="AI40" i="9" s="1"/>
  <c r="AC39" i="9"/>
  <c r="X39" i="9"/>
  <c r="S39" i="9"/>
  <c r="N39" i="9"/>
  <c r="I39" i="9"/>
  <c r="AI39" i="9" s="1"/>
  <c r="AC38" i="9"/>
  <c r="X38" i="9"/>
  <c r="S38" i="9"/>
  <c r="N38" i="9"/>
  <c r="I38" i="9"/>
  <c r="AI38" i="9" s="1"/>
  <c r="AC37" i="9"/>
  <c r="X37" i="9"/>
  <c r="S37" i="9"/>
  <c r="N37" i="9"/>
  <c r="I37" i="9"/>
  <c r="AI37" i="9" s="1"/>
  <c r="AC36" i="9"/>
  <c r="X36" i="9"/>
  <c r="S36" i="9"/>
  <c r="N36" i="9"/>
  <c r="I36" i="9"/>
  <c r="AI36" i="9" s="1"/>
  <c r="AC35" i="9"/>
  <c r="X35" i="9"/>
  <c r="S35" i="9"/>
  <c r="N35" i="9"/>
  <c r="I35" i="9"/>
  <c r="AI35" i="9" s="1"/>
  <c r="AC34" i="9"/>
  <c r="X34" i="9"/>
  <c r="S34" i="9"/>
  <c r="N34" i="9"/>
  <c r="I34" i="9"/>
  <c r="AI34" i="9" s="1"/>
  <c r="AC33" i="9"/>
  <c r="X33" i="9"/>
  <c r="S33" i="9"/>
  <c r="N33" i="9"/>
  <c r="I33" i="9"/>
  <c r="AI33" i="9" s="1"/>
  <c r="AC32" i="9"/>
  <c r="X32" i="9"/>
  <c r="S32" i="9"/>
  <c r="N32" i="9"/>
  <c r="I32" i="9"/>
  <c r="AI32" i="9" s="1"/>
  <c r="AC31" i="9"/>
  <c r="X31" i="9"/>
  <c r="S31" i="9"/>
  <c r="N31" i="9"/>
  <c r="I31" i="9"/>
  <c r="AI31" i="9" s="1"/>
  <c r="AC30" i="9"/>
  <c r="X30" i="9"/>
  <c r="S30" i="9"/>
  <c r="N30" i="9"/>
  <c r="I30" i="9"/>
  <c r="AI30" i="9" s="1"/>
  <c r="AC29" i="9"/>
  <c r="X29" i="9"/>
  <c r="S29" i="9"/>
  <c r="N29" i="9"/>
  <c r="I29" i="9"/>
  <c r="AI29" i="9" s="1"/>
  <c r="AC28" i="9"/>
  <c r="X28" i="9"/>
  <c r="S28" i="9"/>
  <c r="N28" i="9"/>
  <c r="I28" i="9"/>
  <c r="AI28" i="9" s="1"/>
  <c r="AC27" i="9"/>
  <c r="X27" i="9"/>
  <c r="S27" i="9"/>
  <c r="N27" i="9"/>
  <c r="I27" i="9"/>
  <c r="AI27" i="9" s="1"/>
  <c r="AC26" i="9"/>
  <c r="X26" i="9"/>
  <c r="S26" i="9"/>
  <c r="N26" i="9"/>
  <c r="I26" i="9"/>
  <c r="AI26" i="9" s="1"/>
  <c r="AC24" i="9"/>
  <c r="X24" i="9"/>
  <c r="S24" i="9"/>
  <c r="N24" i="9"/>
  <c r="I24" i="9"/>
  <c r="AI24" i="9" s="1"/>
  <c r="AC23" i="9"/>
  <c r="X23" i="9"/>
  <c r="S23" i="9"/>
  <c r="N23" i="9"/>
  <c r="I23" i="9"/>
  <c r="AI23" i="9" s="1"/>
  <c r="AC22" i="9"/>
  <c r="X22" i="9"/>
  <c r="S22" i="9"/>
  <c r="N22" i="9"/>
  <c r="I22" i="9"/>
  <c r="AI22" i="9" s="1"/>
  <c r="AC21" i="9"/>
  <c r="X21" i="9"/>
  <c r="S21" i="9"/>
  <c r="N21" i="9"/>
  <c r="I21" i="9"/>
  <c r="AI21" i="9" s="1"/>
  <c r="AC20" i="9"/>
  <c r="X20" i="9"/>
  <c r="S20" i="9"/>
  <c r="N20" i="9"/>
  <c r="I20" i="9"/>
  <c r="AI20" i="9" s="1"/>
  <c r="AC19" i="9"/>
  <c r="X19" i="9"/>
  <c r="S19" i="9"/>
  <c r="N19" i="9"/>
  <c r="I19" i="9"/>
  <c r="AI19" i="9" s="1"/>
  <c r="AC18" i="9"/>
  <c r="X18" i="9"/>
  <c r="S18" i="9"/>
  <c r="N18" i="9"/>
  <c r="I18" i="9"/>
  <c r="AI18" i="9" s="1"/>
  <c r="AC17" i="9"/>
  <c r="X17" i="9"/>
  <c r="S17" i="9"/>
  <c r="N17" i="9"/>
  <c r="I17" i="9"/>
  <c r="AI17" i="9" s="1"/>
  <c r="AC16" i="9"/>
  <c r="X16" i="9"/>
  <c r="S16" i="9"/>
  <c r="N16" i="9"/>
  <c r="I16" i="9"/>
  <c r="AI16" i="9" s="1"/>
  <c r="AC15" i="9"/>
  <c r="X15" i="9"/>
  <c r="S15" i="9"/>
  <c r="N15" i="9"/>
  <c r="I15" i="9"/>
  <c r="AI15" i="9" s="1"/>
  <c r="AC14" i="9"/>
  <c r="X14" i="9"/>
  <c r="S14" i="9"/>
  <c r="N14" i="9"/>
  <c r="I14" i="9"/>
  <c r="AI14" i="9" s="1"/>
  <c r="AC13" i="9"/>
  <c r="X13" i="9"/>
  <c r="S13" i="9"/>
  <c r="N13" i="9"/>
  <c r="I13" i="9"/>
  <c r="AI13" i="9" s="1"/>
  <c r="AC12" i="9"/>
  <c r="X12" i="9"/>
  <c r="S12" i="9"/>
  <c r="N12" i="9"/>
  <c r="I12" i="9"/>
  <c r="AI12" i="9" s="1"/>
  <c r="AC11" i="9"/>
  <c r="X11" i="9"/>
  <c r="S11" i="9"/>
  <c r="N11" i="9"/>
  <c r="I11" i="9"/>
  <c r="AI11" i="9" s="1"/>
  <c r="AC10" i="9"/>
  <c r="X10" i="9"/>
  <c r="S10" i="9"/>
  <c r="N10" i="9"/>
  <c r="I10" i="9"/>
  <c r="AI10" i="9" s="1"/>
  <c r="AC9" i="9"/>
  <c r="X9" i="9"/>
  <c r="S9" i="9"/>
  <c r="N9" i="9"/>
  <c r="I9" i="9"/>
  <c r="AI9" i="9" s="1"/>
  <c r="AC8" i="9"/>
  <c r="X8" i="9"/>
  <c r="S8" i="9"/>
  <c r="N8" i="9"/>
  <c r="I8" i="9"/>
  <c r="AI8" i="9" s="1"/>
  <c r="AC7" i="9"/>
  <c r="X7" i="9"/>
  <c r="S7" i="9"/>
  <c r="N7" i="9"/>
  <c r="I7" i="9"/>
  <c r="AI7" i="9" s="1"/>
  <c r="AC130" i="8"/>
  <c r="X130" i="8"/>
  <c r="S130" i="8"/>
  <c r="N130" i="8"/>
  <c r="AH130" i="8" s="1"/>
  <c r="I130" i="8"/>
  <c r="AI130" i="8" s="1"/>
  <c r="D130" i="8"/>
  <c r="AC129" i="8"/>
  <c r="X129" i="8"/>
  <c r="S129" i="8"/>
  <c r="N129" i="8"/>
  <c r="AH129" i="8" s="1"/>
  <c r="I129" i="8"/>
  <c r="AI129" i="8" s="1"/>
  <c r="D129" i="8"/>
  <c r="AC128" i="8"/>
  <c r="X128" i="8"/>
  <c r="S128" i="8"/>
  <c r="N128" i="8"/>
  <c r="AH128" i="8" s="1"/>
  <c r="I128" i="8"/>
  <c r="AI128" i="8" s="1"/>
  <c r="D128" i="8"/>
  <c r="AC127" i="8"/>
  <c r="X127" i="8"/>
  <c r="S127" i="8"/>
  <c r="N127" i="8"/>
  <c r="AH127" i="8" s="1"/>
  <c r="I127" i="8"/>
  <c r="AI127" i="8" s="1"/>
  <c r="D127" i="8"/>
  <c r="AC126" i="8"/>
  <c r="X126" i="8"/>
  <c r="S126" i="8"/>
  <c r="N126" i="8"/>
  <c r="AH126" i="8" s="1"/>
  <c r="I126" i="8"/>
  <c r="AI126" i="8" s="1"/>
  <c r="D126" i="8"/>
  <c r="AC125" i="8"/>
  <c r="X125" i="8"/>
  <c r="S125" i="8"/>
  <c r="N125" i="8"/>
  <c r="AH125" i="8" s="1"/>
  <c r="I125" i="8"/>
  <c r="AI125" i="8" s="1"/>
  <c r="D125" i="8"/>
  <c r="AC124" i="8"/>
  <c r="X124" i="8"/>
  <c r="S124" i="8"/>
  <c r="N124" i="8"/>
  <c r="AH124" i="8" s="1"/>
  <c r="I124" i="8"/>
  <c r="AI124" i="8" s="1"/>
  <c r="D124" i="8"/>
  <c r="AC123" i="8"/>
  <c r="X123" i="8"/>
  <c r="S123" i="8"/>
  <c r="N123" i="8"/>
  <c r="AH123" i="8" s="1"/>
  <c r="I123" i="8"/>
  <c r="AI123" i="8" s="1"/>
  <c r="D123" i="8"/>
  <c r="AC122" i="8"/>
  <c r="X122" i="8"/>
  <c r="S122" i="8"/>
  <c r="N122" i="8"/>
  <c r="AH122" i="8" s="1"/>
  <c r="I122" i="8"/>
  <c r="AI122" i="8" s="1"/>
  <c r="D122" i="8"/>
  <c r="AC121" i="8"/>
  <c r="X121" i="8"/>
  <c r="S121" i="8"/>
  <c r="N121" i="8"/>
  <c r="AH121" i="8" s="1"/>
  <c r="I121" i="8"/>
  <c r="AI121" i="8" s="1"/>
  <c r="D121" i="8"/>
  <c r="AC120" i="8"/>
  <c r="X120" i="8"/>
  <c r="S120" i="8"/>
  <c r="N120" i="8"/>
  <c r="AH120" i="8" s="1"/>
  <c r="I120" i="8"/>
  <c r="AI120" i="8" s="1"/>
  <c r="D120" i="8"/>
  <c r="AC119" i="8"/>
  <c r="X119" i="8"/>
  <c r="S119" i="8"/>
  <c r="N119" i="8"/>
  <c r="AH119" i="8" s="1"/>
  <c r="I119" i="8"/>
  <c r="AI119" i="8" s="1"/>
  <c r="D119" i="8"/>
  <c r="AC118" i="8"/>
  <c r="X118" i="8"/>
  <c r="S118" i="8"/>
  <c r="N118" i="8"/>
  <c r="AH118" i="8" s="1"/>
  <c r="I118" i="8"/>
  <c r="AI118" i="8" s="1"/>
  <c r="D118" i="8"/>
  <c r="AC117" i="8"/>
  <c r="X117" i="8"/>
  <c r="S117" i="8"/>
  <c r="N117" i="8"/>
  <c r="AH117" i="8" s="1"/>
  <c r="I117" i="8"/>
  <c r="AI117" i="8" s="1"/>
  <c r="D117" i="8"/>
  <c r="AC116" i="8"/>
  <c r="X116" i="8"/>
  <c r="S116" i="8"/>
  <c r="N116" i="8"/>
  <c r="AH116" i="8" s="1"/>
  <c r="I116" i="8"/>
  <c r="AI116" i="8" s="1"/>
  <c r="D116" i="8"/>
  <c r="AC115" i="8"/>
  <c r="AC131" i="8" s="1"/>
  <c r="X115" i="8"/>
  <c r="X131" i="8" s="1"/>
  <c r="S115" i="8"/>
  <c r="S131" i="8" s="1"/>
  <c r="N115" i="8"/>
  <c r="AH115" i="8" s="1"/>
  <c r="AH131" i="8" s="1"/>
  <c r="I115" i="8"/>
  <c r="I131" i="8" s="1"/>
  <c r="D115" i="8"/>
  <c r="AC112" i="8"/>
  <c r="X112" i="8"/>
  <c r="S112" i="8"/>
  <c r="N112" i="8"/>
  <c r="I112" i="8"/>
  <c r="AI112" i="8" s="1"/>
  <c r="AC111" i="8"/>
  <c r="X111" i="8"/>
  <c r="S111" i="8"/>
  <c r="N111" i="8"/>
  <c r="I111" i="8"/>
  <c r="AI111" i="8" s="1"/>
  <c r="AC110" i="8"/>
  <c r="X110" i="8"/>
  <c r="S110" i="8"/>
  <c r="N110" i="8"/>
  <c r="I110" i="8"/>
  <c r="AI110" i="8" s="1"/>
  <c r="AC109" i="8"/>
  <c r="X109" i="8"/>
  <c r="S109" i="8"/>
  <c r="N109" i="8"/>
  <c r="I109" i="8"/>
  <c r="AI109" i="8" s="1"/>
  <c r="AC108" i="8"/>
  <c r="X108" i="8"/>
  <c r="S108" i="8"/>
  <c r="N108" i="8"/>
  <c r="I108" i="8"/>
  <c r="AI108" i="8" s="1"/>
  <c r="AC107" i="8"/>
  <c r="X107" i="8"/>
  <c r="S107" i="8"/>
  <c r="N107" i="8"/>
  <c r="I107" i="8"/>
  <c r="AI107" i="8" s="1"/>
  <c r="AC106" i="8"/>
  <c r="X106" i="8"/>
  <c r="S106" i="8"/>
  <c r="N106" i="8"/>
  <c r="I106" i="8"/>
  <c r="AI106" i="8" s="1"/>
  <c r="AC105" i="8"/>
  <c r="X105" i="8"/>
  <c r="S105" i="8"/>
  <c r="N105" i="8"/>
  <c r="I105" i="8"/>
  <c r="AI105" i="8" s="1"/>
  <c r="AC104" i="8"/>
  <c r="X104" i="8"/>
  <c r="S104" i="8"/>
  <c r="N104" i="8"/>
  <c r="I104" i="8"/>
  <c r="AI104" i="8" s="1"/>
  <c r="AE103" i="8"/>
  <c r="AC103" i="8"/>
  <c r="X103" i="8"/>
  <c r="S103" i="8"/>
  <c r="N103" i="8"/>
  <c r="I103" i="8"/>
  <c r="AI102" i="8"/>
  <c r="AE102" i="8"/>
  <c r="AC102" i="8"/>
  <c r="X102" i="8"/>
  <c r="S102" i="8"/>
  <c r="N102" i="8"/>
  <c r="I102" i="8"/>
  <c r="AI101" i="8"/>
  <c r="AE101" i="8"/>
  <c r="AC101" i="8"/>
  <c r="X101" i="8"/>
  <c r="S101" i="8"/>
  <c r="N101" i="8"/>
  <c r="I101" i="8"/>
  <c r="AI100" i="8"/>
  <c r="AE100" i="8"/>
  <c r="AC100" i="8"/>
  <c r="X100" i="8"/>
  <c r="S100" i="8"/>
  <c r="N100" i="8"/>
  <c r="I100" i="8"/>
  <c r="AI99" i="8"/>
  <c r="AE99" i="8"/>
  <c r="AC99" i="8"/>
  <c r="X99" i="8"/>
  <c r="S99" i="8"/>
  <c r="N99" i="8"/>
  <c r="I99" i="8"/>
  <c r="AI98" i="8"/>
  <c r="AE98" i="8"/>
  <c r="AC98" i="8"/>
  <c r="X98" i="8"/>
  <c r="S98" i="8"/>
  <c r="N98" i="8"/>
  <c r="I98" i="8"/>
  <c r="AI97" i="8"/>
  <c r="AE97" i="8"/>
  <c r="AC97" i="8"/>
  <c r="AC113" i="8" s="1"/>
  <c r="X97" i="8"/>
  <c r="X113" i="8" s="1"/>
  <c r="S97" i="8"/>
  <c r="S113" i="8" s="1"/>
  <c r="N97" i="8"/>
  <c r="N113" i="8" s="1"/>
  <c r="I97" i="8"/>
  <c r="AC94" i="8"/>
  <c r="X94" i="8"/>
  <c r="S94" i="8"/>
  <c r="N94" i="8"/>
  <c r="I94" i="8"/>
  <c r="AI94" i="8" s="1"/>
  <c r="AC93" i="8"/>
  <c r="X93" i="8"/>
  <c r="S93" i="8"/>
  <c r="N93" i="8"/>
  <c r="I93" i="8"/>
  <c r="AI93" i="8" s="1"/>
  <c r="AC92" i="8"/>
  <c r="X92" i="8"/>
  <c r="S92" i="8"/>
  <c r="N92" i="8"/>
  <c r="I92" i="8"/>
  <c r="AI92" i="8" s="1"/>
  <c r="AC91" i="8"/>
  <c r="X91" i="8"/>
  <c r="S91" i="8"/>
  <c r="N91" i="8"/>
  <c r="I91" i="8"/>
  <c r="AI91" i="8" s="1"/>
  <c r="AC90" i="8"/>
  <c r="X90" i="8"/>
  <c r="S90" i="8"/>
  <c r="N90" i="8"/>
  <c r="I90" i="8"/>
  <c r="AI90" i="8" s="1"/>
  <c r="AC89" i="8"/>
  <c r="X89" i="8"/>
  <c r="S89" i="8"/>
  <c r="N89" i="8"/>
  <c r="I89" i="8"/>
  <c r="AI89" i="8" s="1"/>
  <c r="AC88" i="8"/>
  <c r="X88" i="8"/>
  <c r="S88" i="8"/>
  <c r="N88" i="8"/>
  <c r="I88" i="8"/>
  <c r="AI88" i="8" s="1"/>
  <c r="AC87" i="8"/>
  <c r="X87" i="8"/>
  <c r="S87" i="8"/>
  <c r="N87" i="8"/>
  <c r="I87" i="8"/>
  <c r="AI87" i="8" s="1"/>
  <c r="AC86" i="8"/>
  <c r="X86" i="8"/>
  <c r="S86" i="8"/>
  <c r="N86" i="8"/>
  <c r="I86" i="8"/>
  <c r="AI86" i="8" s="1"/>
  <c r="AC85" i="8"/>
  <c r="X85" i="8"/>
  <c r="S85" i="8"/>
  <c r="N85" i="8"/>
  <c r="I85" i="8"/>
  <c r="AI85" i="8" s="1"/>
  <c r="AC84" i="8"/>
  <c r="X84" i="8"/>
  <c r="S84" i="8"/>
  <c r="N84" i="8"/>
  <c r="I84" i="8"/>
  <c r="AI84" i="8" s="1"/>
  <c r="AC83" i="8"/>
  <c r="X83" i="8"/>
  <c r="S83" i="8"/>
  <c r="N83" i="8"/>
  <c r="I83" i="8"/>
  <c r="AI83" i="8" s="1"/>
  <c r="AC82" i="8"/>
  <c r="X82" i="8"/>
  <c r="S82" i="8"/>
  <c r="N82" i="8"/>
  <c r="I82" i="8"/>
  <c r="AI82" i="8" s="1"/>
  <c r="AC81" i="8"/>
  <c r="X81" i="8"/>
  <c r="S81" i="8"/>
  <c r="N81" i="8"/>
  <c r="I81" i="8"/>
  <c r="AI81" i="8" s="1"/>
  <c r="AC80" i="8"/>
  <c r="X80" i="8"/>
  <c r="S80" i="8"/>
  <c r="N80" i="8"/>
  <c r="I80" i="8"/>
  <c r="AI80" i="8" s="1"/>
  <c r="AC79" i="8"/>
  <c r="AC95" i="8" s="1"/>
  <c r="X79" i="8"/>
  <c r="X95" i="8" s="1"/>
  <c r="S79" i="8"/>
  <c r="S95" i="8" s="1"/>
  <c r="N79" i="8"/>
  <c r="N95" i="8" s="1"/>
  <c r="I79" i="8"/>
  <c r="AI79" i="8" s="1"/>
  <c r="AI95" i="8" s="1"/>
  <c r="AC76" i="8"/>
  <c r="X76" i="8"/>
  <c r="S76" i="8"/>
  <c r="N76" i="8"/>
  <c r="AH76" i="8" s="1"/>
  <c r="I76" i="8"/>
  <c r="AI76" i="8" s="1"/>
  <c r="D76" i="8"/>
  <c r="AC75" i="8"/>
  <c r="X75" i="8"/>
  <c r="S75" i="8"/>
  <c r="N75" i="8"/>
  <c r="AH75" i="8" s="1"/>
  <c r="I75" i="8"/>
  <c r="AI75" i="8" s="1"/>
  <c r="D75" i="8"/>
  <c r="AC74" i="8"/>
  <c r="X74" i="8"/>
  <c r="S74" i="8"/>
  <c r="N74" i="8"/>
  <c r="AH74" i="8" s="1"/>
  <c r="I74" i="8"/>
  <c r="AI74" i="8" s="1"/>
  <c r="D74" i="8"/>
  <c r="AC73" i="8"/>
  <c r="X73" i="8"/>
  <c r="S73" i="8"/>
  <c r="N73" i="8"/>
  <c r="AH73" i="8" s="1"/>
  <c r="I73" i="8"/>
  <c r="AI73" i="8" s="1"/>
  <c r="D73" i="8"/>
  <c r="AC72" i="8"/>
  <c r="X72" i="8"/>
  <c r="S72" i="8"/>
  <c r="N72" i="8"/>
  <c r="AH72" i="8" s="1"/>
  <c r="I72" i="8"/>
  <c r="AI72" i="8" s="1"/>
  <c r="D72" i="8"/>
  <c r="AC71" i="8"/>
  <c r="X71" i="8"/>
  <c r="S71" i="8"/>
  <c r="N71" i="8"/>
  <c r="AH71" i="8" s="1"/>
  <c r="I71" i="8"/>
  <c r="AI71" i="8" s="1"/>
  <c r="D71" i="8"/>
  <c r="AC70" i="8"/>
  <c r="X70" i="8"/>
  <c r="S70" i="8"/>
  <c r="N70" i="8"/>
  <c r="AH70" i="8" s="1"/>
  <c r="I70" i="8"/>
  <c r="AI70" i="8" s="1"/>
  <c r="D70" i="8"/>
  <c r="AC69" i="8"/>
  <c r="X69" i="8"/>
  <c r="S69" i="8"/>
  <c r="N69" i="8"/>
  <c r="AH69" i="8" s="1"/>
  <c r="I69" i="8"/>
  <c r="AI69" i="8" s="1"/>
  <c r="D69" i="8"/>
  <c r="AC68" i="8"/>
  <c r="X68" i="8"/>
  <c r="S68" i="8"/>
  <c r="N68" i="8"/>
  <c r="AH68" i="8" s="1"/>
  <c r="I68" i="8"/>
  <c r="AI68" i="8" s="1"/>
  <c r="D68" i="8"/>
  <c r="AC67" i="8"/>
  <c r="X67" i="8"/>
  <c r="S67" i="8"/>
  <c r="N67" i="8"/>
  <c r="AH67" i="8" s="1"/>
  <c r="I67" i="8"/>
  <c r="AI67" i="8" s="1"/>
  <c r="D67" i="8"/>
  <c r="AC66" i="8"/>
  <c r="X66" i="8"/>
  <c r="S66" i="8"/>
  <c r="N66" i="8"/>
  <c r="AH66" i="8" s="1"/>
  <c r="I66" i="8"/>
  <c r="AI66" i="8" s="1"/>
  <c r="D66" i="8"/>
  <c r="AC65" i="8"/>
  <c r="X65" i="8"/>
  <c r="S65" i="8"/>
  <c r="N65" i="8"/>
  <c r="AH65" i="8" s="1"/>
  <c r="I65" i="8"/>
  <c r="AI65" i="8" s="1"/>
  <c r="D65" i="8"/>
  <c r="AC64" i="8"/>
  <c r="X64" i="8"/>
  <c r="S64" i="8"/>
  <c r="N64" i="8"/>
  <c r="AH64" i="8" s="1"/>
  <c r="I64" i="8"/>
  <c r="AI64" i="8" s="1"/>
  <c r="D64" i="8"/>
  <c r="AC63" i="8"/>
  <c r="X63" i="8"/>
  <c r="S63" i="8"/>
  <c r="N63" i="8"/>
  <c r="AH63" i="8" s="1"/>
  <c r="I63" i="8"/>
  <c r="AI63" i="8" s="1"/>
  <c r="D63" i="8"/>
  <c r="AC62" i="8"/>
  <c r="X62" i="8"/>
  <c r="S62" i="8"/>
  <c r="N62" i="8"/>
  <c r="AH62" i="8" s="1"/>
  <c r="I62" i="8"/>
  <c r="AI62" i="8" s="1"/>
  <c r="D62" i="8"/>
  <c r="AC61" i="8"/>
  <c r="AC77" i="8" s="1"/>
  <c r="X61" i="8"/>
  <c r="X77" i="8" s="1"/>
  <c r="S61" i="8"/>
  <c r="S77" i="8" s="1"/>
  <c r="N61" i="8"/>
  <c r="AH61" i="8" s="1"/>
  <c r="AH77" i="8" s="1"/>
  <c r="I61" i="8"/>
  <c r="I77" i="8" s="1"/>
  <c r="D61" i="8"/>
  <c r="AC58" i="8"/>
  <c r="X58" i="8"/>
  <c r="S58" i="8"/>
  <c r="N58" i="8"/>
  <c r="I58" i="8"/>
  <c r="AI58" i="8" s="1"/>
  <c r="AC57" i="8"/>
  <c r="X57" i="8"/>
  <c r="S57" i="8"/>
  <c r="N57" i="8"/>
  <c r="I57" i="8"/>
  <c r="AI57" i="8" s="1"/>
  <c r="AC56" i="8"/>
  <c r="X56" i="8"/>
  <c r="S56" i="8"/>
  <c r="N56" i="8"/>
  <c r="I56" i="8"/>
  <c r="AI56" i="8" s="1"/>
  <c r="AC55" i="8"/>
  <c r="X55" i="8"/>
  <c r="S55" i="8"/>
  <c r="N55" i="8"/>
  <c r="I55" i="8"/>
  <c r="AI55" i="8" s="1"/>
  <c r="AC54" i="8"/>
  <c r="X54" i="8"/>
  <c r="S54" i="8"/>
  <c r="N54" i="8"/>
  <c r="I54" i="8"/>
  <c r="AI54" i="8" s="1"/>
  <c r="AC53" i="8"/>
  <c r="X53" i="8"/>
  <c r="S53" i="8"/>
  <c r="N53" i="8"/>
  <c r="I53" i="8"/>
  <c r="AI53" i="8" s="1"/>
  <c r="AC52" i="8"/>
  <c r="X52" i="8"/>
  <c r="S52" i="8"/>
  <c r="N52" i="8"/>
  <c r="I52" i="8"/>
  <c r="AI52" i="8" s="1"/>
  <c r="AC51" i="8"/>
  <c r="X51" i="8"/>
  <c r="S51" i="8"/>
  <c r="N51" i="8"/>
  <c r="I51" i="8"/>
  <c r="AI51" i="8" s="1"/>
  <c r="AC50" i="8"/>
  <c r="X50" i="8"/>
  <c r="S50" i="8"/>
  <c r="N50" i="8"/>
  <c r="I50" i="8"/>
  <c r="AI50" i="8" s="1"/>
  <c r="AC49" i="8"/>
  <c r="X49" i="8"/>
  <c r="S49" i="8"/>
  <c r="N49" i="8"/>
  <c r="I49" i="8"/>
  <c r="AI49" i="8" s="1"/>
  <c r="AC48" i="8"/>
  <c r="X48" i="8"/>
  <c r="S48" i="8"/>
  <c r="N48" i="8"/>
  <c r="I48" i="8"/>
  <c r="AI48" i="8" s="1"/>
  <c r="AC47" i="8"/>
  <c r="X47" i="8"/>
  <c r="S47" i="8"/>
  <c r="N47" i="8"/>
  <c r="I47" i="8"/>
  <c r="AI47" i="8" s="1"/>
  <c r="AC46" i="8"/>
  <c r="X46" i="8"/>
  <c r="S46" i="8"/>
  <c r="N46" i="8"/>
  <c r="I46" i="8"/>
  <c r="AI46" i="8" s="1"/>
  <c r="AC45" i="8"/>
  <c r="X45" i="8"/>
  <c r="S45" i="8"/>
  <c r="N45" i="8"/>
  <c r="I45" i="8"/>
  <c r="AI45" i="8" s="1"/>
  <c r="AC44" i="8"/>
  <c r="X44" i="8"/>
  <c r="S44" i="8"/>
  <c r="N44" i="8"/>
  <c r="I44" i="8"/>
  <c r="AI44" i="8" s="1"/>
  <c r="AC43" i="8"/>
  <c r="AC59" i="8" s="1"/>
  <c r="X43" i="8"/>
  <c r="X59" i="8" s="1"/>
  <c r="S43" i="8"/>
  <c r="S59" i="8" s="1"/>
  <c r="N43" i="8"/>
  <c r="N59" i="8" s="1"/>
  <c r="I43" i="8"/>
  <c r="AI43" i="8" s="1"/>
  <c r="AI59" i="8" s="1"/>
  <c r="AC40" i="8"/>
  <c r="X40" i="8"/>
  <c r="S40" i="8"/>
  <c r="N40" i="8"/>
  <c r="AH40" i="8" s="1"/>
  <c r="I40" i="8"/>
  <c r="AI40" i="8" s="1"/>
  <c r="D40" i="8"/>
  <c r="AC39" i="8"/>
  <c r="X39" i="8"/>
  <c r="S39" i="8"/>
  <c r="N39" i="8"/>
  <c r="AH39" i="8" s="1"/>
  <c r="I39" i="8"/>
  <c r="AI39" i="8" s="1"/>
  <c r="D39" i="8"/>
  <c r="AC38" i="8"/>
  <c r="X38" i="8"/>
  <c r="S38" i="8"/>
  <c r="N38" i="8"/>
  <c r="AH38" i="8" s="1"/>
  <c r="I38" i="8"/>
  <c r="AI38" i="8" s="1"/>
  <c r="D38" i="8"/>
  <c r="AC37" i="8"/>
  <c r="X37" i="8"/>
  <c r="S37" i="8"/>
  <c r="N37" i="8"/>
  <c r="AH37" i="8" s="1"/>
  <c r="I37" i="8"/>
  <c r="AI37" i="8" s="1"/>
  <c r="D37" i="8"/>
  <c r="AC36" i="8"/>
  <c r="X36" i="8"/>
  <c r="S36" i="8"/>
  <c r="N36" i="8"/>
  <c r="AH36" i="8" s="1"/>
  <c r="I36" i="8"/>
  <c r="AI36" i="8" s="1"/>
  <c r="D36" i="8"/>
  <c r="AC35" i="8"/>
  <c r="X35" i="8"/>
  <c r="S35" i="8"/>
  <c r="N35" i="8"/>
  <c r="AH35" i="8" s="1"/>
  <c r="I35" i="8"/>
  <c r="AI35" i="8" s="1"/>
  <c r="D35" i="8"/>
  <c r="AC34" i="8"/>
  <c r="X34" i="8"/>
  <c r="S34" i="8"/>
  <c r="N34" i="8"/>
  <c r="AH34" i="8" s="1"/>
  <c r="I34" i="8"/>
  <c r="AI34" i="8" s="1"/>
  <c r="D34" i="8"/>
  <c r="AC33" i="8"/>
  <c r="X33" i="8"/>
  <c r="S33" i="8"/>
  <c r="N33" i="8"/>
  <c r="AH33" i="8" s="1"/>
  <c r="I33" i="8"/>
  <c r="AI33" i="8" s="1"/>
  <c r="D33" i="8"/>
  <c r="AC32" i="8"/>
  <c r="X32" i="8"/>
  <c r="S32" i="8"/>
  <c r="N32" i="8"/>
  <c r="AH32" i="8" s="1"/>
  <c r="I32" i="8"/>
  <c r="AI32" i="8" s="1"/>
  <c r="D32" i="8"/>
  <c r="AC31" i="8"/>
  <c r="X31" i="8"/>
  <c r="S31" i="8"/>
  <c r="N31" i="8"/>
  <c r="AH31" i="8" s="1"/>
  <c r="I31" i="8"/>
  <c r="AI31" i="8" s="1"/>
  <c r="D31" i="8"/>
  <c r="AC30" i="8"/>
  <c r="X30" i="8"/>
  <c r="S30" i="8"/>
  <c r="N30" i="8"/>
  <c r="AH30" i="8" s="1"/>
  <c r="I30" i="8"/>
  <c r="AI30" i="8" s="1"/>
  <c r="D30" i="8"/>
  <c r="AC29" i="8"/>
  <c r="X29" i="8"/>
  <c r="S29" i="8"/>
  <c r="N29" i="8"/>
  <c r="AH29" i="8" s="1"/>
  <c r="I29" i="8"/>
  <c r="AI29" i="8" s="1"/>
  <c r="D29" i="8"/>
  <c r="AC28" i="8"/>
  <c r="X28" i="8"/>
  <c r="S28" i="8"/>
  <c r="N28" i="8"/>
  <c r="AH28" i="8" s="1"/>
  <c r="I28" i="8"/>
  <c r="AI28" i="8" s="1"/>
  <c r="D28" i="8"/>
  <c r="AC27" i="8"/>
  <c r="X27" i="8"/>
  <c r="S27" i="8"/>
  <c r="N27" i="8"/>
  <c r="AH27" i="8" s="1"/>
  <c r="I27" i="8"/>
  <c r="AI27" i="8" s="1"/>
  <c r="D27" i="8"/>
  <c r="AC26" i="8"/>
  <c r="X26" i="8"/>
  <c r="S26" i="8"/>
  <c r="N26" i="8"/>
  <c r="AH26" i="8" s="1"/>
  <c r="I26" i="8"/>
  <c r="AI26" i="8" s="1"/>
  <c r="D26" i="8"/>
  <c r="AC25" i="8"/>
  <c r="AC41" i="8" s="1"/>
  <c r="X25" i="8"/>
  <c r="X41" i="8" s="1"/>
  <c r="S25" i="8"/>
  <c r="S41" i="8" s="1"/>
  <c r="N25" i="8"/>
  <c r="AH25" i="8" s="1"/>
  <c r="AH41" i="8" s="1"/>
  <c r="I25" i="8"/>
  <c r="I41" i="8" s="1"/>
  <c r="D25" i="8"/>
  <c r="AC22" i="8"/>
  <c r="X22" i="8"/>
  <c r="S22" i="8"/>
  <c r="N22" i="8"/>
  <c r="I22" i="8"/>
  <c r="AI22" i="8" s="1"/>
  <c r="AC21" i="8"/>
  <c r="X21" i="8"/>
  <c r="S21" i="8"/>
  <c r="N21" i="8"/>
  <c r="I21" i="8"/>
  <c r="AI21" i="8" s="1"/>
  <c r="AC20" i="8"/>
  <c r="X20" i="8"/>
  <c r="S20" i="8"/>
  <c r="N20" i="8"/>
  <c r="I20" i="8"/>
  <c r="AI20" i="8" s="1"/>
  <c r="AC19" i="8"/>
  <c r="X19" i="8"/>
  <c r="S19" i="8"/>
  <c r="N19" i="8"/>
  <c r="I19" i="8"/>
  <c r="AI19" i="8" s="1"/>
  <c r="AC18" i="8"/>
  <c r="X18" i="8"/>
  <c r="S18" i="8"/>
  <c r="N18" i="8"/>
  <c r="I18" i="8"/>
  <c r="AI18" i="8" s="1"/>
  <c r="AC17" i="8"/>
  <c r="X17" i="8"/>
  <c r="S17" i="8"/>
  <c r="N17" i="8"/>
  <c r="I17" i="8"/>
  <c r="AI17" i="8" s="1"/>
  <c r="AC16" i="8"/>
  <c r="X16" i="8"/>
  <c r="S16" i="8"/>
  <c r="N16" i="8"/>
  <c r="I16" i="8"/>
  <c r="AI16" i="8" s="1"/>
  <c r="AC15" i="8"/>
  <c r="X15" i="8"/>
  <c r="S15" i="8"/>
  <c r="N15" i="8"/>
  <c r="I15" i="8"/>
  <c r="AI15" i="8" s="1"/>
  <c r="AC14" i="8"/>
  <c r="X14" i="8"/>
  <c r="S14" i="8"/>
  <c r="N14" i="8"/>
  <c r="I14" i="8"/>
  <c r="AI14" i="8" s="1"/>
  <c r="AC13" i="8"/>
  <c r="X13" i="8"/>
  <c r="S13" i="8"/>
  <c r="N13" i="8"/>
  <c r="I13" i="8"/>
  <c r="AI13" i="8" s="1"/>
  <c r="AC12" i="8"/>
  <c r="X12" i="8"/>
  <c r="S12" i="8"/>
  <c r="N12" i="8"/>
  <c r="I12" i="8"/>
  <c r="AI12" i="8" s="1"/>
  <c r="AC11" i="8"/>
  <c r="X11" i="8"/>
  <c r="S11" i="8"/>
  <c r="N11" i="8"/>
  <c r="I11" i="8"/>
  <c r="AI11" i="8" s="1"/>
  <c r="AC10" i="8"/>
  <c r="X10" i="8"/>
  <c r="S10" i="8"/>
  <c r="N10" i="8"/>
  <c r="I10" i="8"/>
  <c r="AI10" i="8" s="1"/>
  <c r="AC9" i="8"/>
  <c r="X9" i="8"/>
  <c r="S9" i="8"/>
  <c r="N9" i="8"/>
  <c r="I9" i="8"/>
  <c r="AI9" i="8" s="1"/>
  <c r="AC8" i="8"/>
  <c r="X8" i="8"/>
  <c r="S8" i="8"/>
  <c r="N8" i="8"/>
  <c r="I8" i="8"/>
  <c r="AI8" i="8" s="1"/>
  <c r="AC7" i="8"/>
  <c r="AC23" i="8" s="1"/>
  <c r="X7" i="8"/>
  <c r="X23" i="8" s="1"/>
  <c r="S7" i="8"/>
  <c r="S23" i="8" s="1"/>
  <c r="N7" i="8"/>
  <c r="N23" i="8" s="1"/>
  <c r="I7" i="8"/>
  <c r="AI7" i="8" s="1"/>
  <c r="AI23" i="8" s="1"/>
  <c r="AD110" i="7"/>
  <c r="T110" i="7"/>
  <c r="I110" i="7"/>
  <c r="AD109" i="7"/>
  <c r="Y109" i="7"/>
  <c r="T109" i="7"/>
  <c r="O109" i="7"/>
  <c r="AI109" i="7" s="1"/>
  <c r="I109" i="7"/>
  <c r="AJ109" i="7" s="1"/>
  <c r="D109" i="7"/>
  <c r="AD108" i="7"/>
  <c r="Y108" i="7"/>
  <c r="T108" i="7"/>
  <c r="O108" i="7"/>
  <c r="AI108" i="7" s="1"/>
  <c r="I108" i="7"/>
  <c r="AJ108" i="7" s="1"/>
  <c r="D108" i="7"/>
  <c r="AD107" i="7"/>
  <c r="Y107" i="7"/>
  <c r="T107" i="7"/>
  <c r="O107" i="7"/>
  <c r="AI107" i="7" s="1"/>
  <c r="I107" i="7"/>
  <c r="AJ107" i="7" s="1"/>
  <c r="D107" i="7"/>
  <c r="AD106" i="7"/>
  <c r="Y106" i="7"/>
  <c r="T106" i="7"/>
  <c r="O106" i="7"/>
  <c r="AI106" i="7" s="1"/>
  <c r="I106" i="7"/>
  <c r="AJ106" i="7" s="1"/>
  <c r="D106" i="7"/>
  <c r="AD105" i="7"/>
  <c r="Y105" i="7"/>
  <c r="T105" i="7"/>
  <c r="O105" i="7"/>
  <c r="AI105" i="7" s="1"/>
  <c r="I105" i="7"/>
  <c r="AJ105" i="7" s="1"/>
  <c r="D105" i="7"/>
  <c r="AD104" i="7"/>
  <c r="Y104" i="7"/>
  <c r="T104" i="7"/>
  <c r="O104" i="7"/>
  <c r="AI104" i="7" s="1"/>
  <c r="I104" i="7"/>
  <c r="AJ104" i="7" s="1"/>
  <c r="D104" i="7"/>
  <c r="AD103" i="7"/>
  <c r="Y103" i="7"/>
  <c r="T103" i="7"/>
  <c r="O103" i="7"/>
  <c r="AI103" i="7" s="1"/>
  <c r="I103" i="7"/>
  <c r="AJ103" i="7" s="1"/>
  <c r="D103" i="7"/>
  <c r="AD102" i="7"/>
  <c r="Y102" i="7"/>
  <c r="T102" i="7"/>
  <c r="O102" i="7"/>
  <c r="AI102" i="7" s="1"/>
  <c r="I102" i="7"/>
  <c r="AJ102" i="7" s="1"/>
  <c r="D102" i="7"/>
  <c r="AD101" i="7"/>
  <c r="Y101" i="7"/>
  <c r="T101" i="7"/>
  <c r="O101" i="7"/>
  <c r="AI101" i="7" s="1"/>
  <c r="I101" i="7"/>
  <c r="AJ101" i="7" s="1"/>
  <c r="D101" i="7"/>
  <c r="AD100" i="7"/>
  <c r="Y100" i="7"/>
  <c r="T100" i="7"/>
  <c r="O100" i="7"/>
  <c r="AI100" i="7" s="1"/>
  <c r="I100" i="7"/>
  <c r="AJ100" i="7" s="1"/>
  <c r="D100" i="7"/>
  <c r="AD99" i="7"/>
  <c r="Y99" i="7"/>
  <c r="T99" i="7"/>
  <c r="O99" i="7"/>
  <c r="AI99" i="7" s="1"/>
  <c r="I99" i="7"/>
  <c r="AJ99" i="7" s="1"/>
  <c r="D99" i="7"/>
  <c r="AD98" i="7"/>
  <c r="Y98" i="7"/>
  <c r="T98" i="7"/>
  <c r="O98" i="7"/>
  <c r="AI98" i="7" s="1"/>
  <c r="I98" i="7"/>
  <c r="AJ98" i="7" s="1"/>
  <c r="D98" i="7"/>
  <c r="AD97" i="7"/>
  <c r="Y97" i="7"/>
  <c r="Y110" i="7" s="1"/>
  <c r="T97" i="7"/>
  <c r="O97" i="7"/>
  <c r="AI97" i="7" s="1"/>
  <c r="AI110" i="7" s="1"/>
  <c r="I97" i="7"/>
  <c r="AJ97" i="7" s="1"/>
  <c r="AJ110" i="7" s="1"/>
  <c r="D97" i="7"/>
  <c r="Y95" i="7"/>
  <c r="O95" i="7"/>
  <c r="AD94" i="7"/>
  <c r="Y94" i="7"/>
  <c r="T94" i="7"/>
  <c r="O94" i="7"/>
  <c r="I94" i="7"/>
  <c r="AJ94" i="7" s="1"/>
  <c r="AD93" i="7"/>
  <c r="Y93" i="7"/>
  <c r="T93" i="7"/>
  <c r="O93" i="7"/>
  <c r="I93" i="7"/>
  <c r="AJ93" i="7" s="1"/>
  <c r="AD92" i="7"/>
  <c r="Y92" i="7"/>
  <c r="T92" i="7"/>
  <c r="O92" i="7"/>
  <c r="I92" i="7"/>
  <c r="AJ92" i="7" s="1"/>
  <c r="AD91" i="7"/>
  <c r="Y91" i="7"/>
  <c r="T91" i="7"/>
  <c r="O91" i="7"/>
  <c r="I91" i="7"/>
  <c r="AJ91" i="7" s="1"/>
  <c r="AD90" i="7"/>
  <c r="Y90" i="7"/>
  <c r="T90" i="7"/>
  <c r="O90" i="7"/>
  <c r="I90" i="7"/>
  <c r="AJ90" i="7" s="1"/>
  <c r="AD89" i="7"/>
  <c r="Y89" i="7"/>
  <c r="T89" i="7"/>
  <c r="O89" i="7"/>
  <c r="I89" i="7"/>
  <c r="AJ89" i="7" s="1"/>
  <c r="AD88" i="7"/>
  <c r="Y88" i="7"/>
  <c r="T88" i="7"/>
  <c r="O88" i="7"/>
  <c r="I88" i="7"/>
  <c r="AJ88" i="7" s="1"/>
  <c r="AD87" i="7"/>
  <c r="Y87" i="7"/>
  <c r="T87" i="7"/>
  <c r="O87" i="7"/>
  <c r="I87" i="7"/>
  <c r="AJ87" i="7" s="1"/>
  <c r="AD86" i="7"/>
  <c r="Y86" i="7"/>
  <c r="T86" i="7"/>
  <c r="O86" i="7"/>
  <c r="I86" i="7"/>
  <c r="AJ86" i="7" s="1"/>
  <c r="AD85" i="7"/>
  <c r="Y85" i="7"/>
  <c r="T85" i="7"/>
  <c r="O85" i="7"/>
  <c r="I85" i="7"/>
  <c r="AJ85" i="7" s="1"/>
  <c r="AD84" i="7"/>
  <c r="Y84" i="7"/>
  <c r="T84" i="7"/>
  <c r="O84" i="7"/>
  <c r="I84" i="7"/>
  <c r="AJ84" i="7" s="1"/>
  <c r="AD83" i="7"/>
  <c r="Y83" i="7"/>
  <c r="T83" i="7"/>
  <c r="O83" i="7"/>
  <c r="I83" i="7"/>
  <c r="AJ83" i="7" s="1"/>
  <c r="AD82" i="7"/>
  <c r="AD95" i="7" s="1"/>
  <c r="Y82" i="7"/>
  <c r="T82" i="7"/>
  <c r="T95" i="7" s="1"/>
  <c r="O82" i="7"/>
  <c r="I82" i="7"/>
  <c r="AJ82" i="7" s="1"/>
  <c r="AJ95" i="7" s="1"/>
  <c r="AD80" i="7"/>
  <c r="T80" i="7"/>
  <c r="I80" i="7"/>
  <c r="AD79" i="7"/>
  <c r="Y79" i="7"/>
  <c r="T79" i="7"/>
  <c r="O79" i="7"/>
  <c r="AI79" i="7" s="1"/>
  <c r="I79" i="7"/>
  <c r="AJ79" i="7" s="1"/>
  <c r="D79" i="7"/>
  <c r="AD78" i="7"/>
  <c r="Y78" i="7"/>
  <c r="T78" i="7"/>
  <c r="O78" i="7"/>
  <c r="AI78" i="7" s="1"/>
  <c r="I78" i="7"/>
  <c r="AJ78" i="7" s="1"/>
  <c r="D78" i="7"/>
  <c r="AD77" i="7"/>
  <c r="Y77" i="7"/>
  <c r="T77" i="7"/>
  <c r="O77" i="7"/>
  <c r="AI77" i="7" s="1"/>
  <c r="I77" i="7"/>
  <c r="AJ77" i="7" s="1"/>
  <c r="D77" i="7"/>
  <c r="AD76" i="7"/>
  <c r="Y76" i="7"/>
  <c r="T76" i="7"/>
  <c r="O76" i="7"/>
  <c r="AI76" i="7" s="1"/>
  <c r="I76" i="7"/>
  <c r="AJ76" i="7" s="1"/>
  <c r="D76" i="7"/>
  <c r="AD75" i="7"/>
  <c r="Y75" i="7"/>
  <c r="T75" i="7"/>
  <c r="O75" i="7"/>
  <c r="AI75" i="7" s="1"/>
  <c r="I75" i="7"/>
  <c r="AJ75" i="7" s="1"/>
  <c r="D75" i="7"/>
  <c r="AD74" i="7"/>
  <c r="Y74" i="7"/>
  <c r="T74" i="7"/>
  <c r="O74" i="7"/>
  <c r="AI74" i="7" s="1"/>
  <c r="I74" i="7"/>
  <c r="AJ74" i="7" s="1"/>
  <c r="D74" i="7"/>
  <c r="AD73" i="7"/>
  <c r="Y73" i="7"/>
  <c r="T73" i="7"/>
  <c r="O73" i="7"/>
  <c r="AI73" i="7" s="1"/>
  <c r="I73" i="7"/>
  <c r="AJ73" i="7" s="1"/>
  <c r="D73" i="7"/>
  <c r="AD72" i="7"/>
  <c r="Y72" i="7"/>
  <c r="T72" i="7"/>
  <c r="O72" i="7"/>
  <c r="AI72" i="7" s="1"/>
  <c r="I72" i="7"/>
  <c r="AJ72" i="7" s="1"/>
  <c r="D72" i="7"/>
  <c r="AD71" i="7"/>
  <c r="Y71" i="7"/>
  <c r="T71" i="7"/>
  <c r="O71" i="7"/>
  <c r="AI71" i="7" s="1"/>
  <c r="I71" i="7"/>
  <c r="AJ71" i="7" s="1"/>
  <c r="D71" i="7"/>
  <c r="AD70" i="7"/>
  <c r="Y70" i="7"/>
  <c r="T70" i="7"/>
  <c r="O70" i="7"/>
  <c r="AI70" i="7" s="1"/>
  <c r="I70" i="7"/>
  <c r="AJ70" i="7" s="1"/>
  <c r="D70" i="7"/>
  <c r="AD69" i="7"/>
  <c r="Y69" i="7"/>
  <c r="T69" i="7"/>
  <c r="O69" i="7"/>
  <c r="AI69" i="7" s="1"/>
  <c r="I69" i="7"/>
  <c r="AJ69" i="7" s="1"/>
  <c r="D69" i="7"/>
  <c r="AD68" i="7"/>
  <c r="Y68" i="7"/>
  <c r="T68" i="7"/>
  <c r="O68" i="7"/>
  <c r="AI68" i="7" s="1"/>
  <c r="I68" i="7"/>
  <c r="AJ68" i="7" s="1"/>
  <c r="D68" i="7"/>
  <c r="AD67" i="7"/>
  <c r="Y67" i="7"/>
  <c r="Y80" i="7" s="1"/>
  <c r="T67" i="7"/>
  <c r="O67" i="7"/>
  <c r="AI67" i="7" s="1"/>
  <c r="AI80" i="7" s="1"/>
  <c r="I67" i="7"/>
  <c r="AJ67" i="7" s="1"/>
  <c r="AJ80" i="7" s="1"/>
  <c r="D67" i="7"/>
  <c r="Y65" i="7"/>
  <c r="O65" i="7"/>
  <c r="AD64" i="7"/>
  <c r="Y64" i="7"/>
  <c r="T64" i="7"/>
  <c r="O64" i="7"/>
  <c r="I64" i="7"/>
  <c r="AJ64" i="7" s="1"/>
  <c r="AD63" i="7"/>
  <c r="Y63" i="7"/>
  <c r="T63" i="7"/>
  <c r="O63" i="7"/>
  <c r="I63" i="7"/>
  <c r="AJ63" i="7" s="1"/>
  <c r="AD62" i="7"/>
  <c r="Y62" i="7"/>
  <c r="T62" i="7"/>
  <c r="O62" i="7"/>
  <c r="I62" i="7"/>
  <c r="AJ62" i="7" s="1"/>
  <c r="AD61" i="7"/>
  <c r="Y61" i="7"/>
  <c r="T61" i="7"/>
  <c r="O61" i="7"/>
  <c r="I61" i="7"/>
  <c r="AJ61" i="7" s="1"/>
  <c r="AD60" i="7"/>
  <c r="Y60" i="7"/>
  <c r="T60" i="7"/>
  <c r="O60" i="7"/>
  <c r="I60" i="7"/>
  <c r="AJ60" i="7" s="1"/>
  <c r="AD59" i="7"/>
  <c r="Y59" i="7"/>
  <c r="T59" i="7"/>
  <c r="O59" i="7"/>
  <c r="I59" i="7"/>
  <c r="AJ59" i="7" s="1"/>
  <c r="AD58" i="7"/>
  <c r="Y58" i="7"/>
  <c r="T58" i="7"/>
  <c r="O58" i="7"/>
  <c r="I58" i="7"/>
  <c r="AJ58" i="7" s="1"/>
  <c r="AD57" i="7"/>
  <c r="Y57" i="7"/>
  <c r="T57" i="7"/>
  <c r="O57" i="7"/>
  <c r="I57" i="7"/>
  <c r="AJ57" i="7" s="1"/>
  <c r="AD56" i="7"/>
  <c r="Y56" i="7"/>
  <c r="T56" i="7"/>
  <c r="O56" i="7"/>
  <c r="I56" i="7"/>
  <c r="AJ56" i="7" s="1"/>
  <c r="AD55" i="7"/>
  <c r="Y55" i="7"/>
  <c r="T55" i="7"/>
  <c r="O55" i="7"/>
  <c r="I55" i="7"/>
  <c r="AJ55" i="7" s="1"/>
  <c r="AD54" i="7"/>
  <c r="Y54" i="7"/>
  <c r="T54" i="7"/>
  <c r="O54" i="7"/>
  <c r="I54" i="7"/>
  <c r="AJ54" i="7" s="1"/>
  <c r="AD53" i="7"/>
  <c r="Y53" i="7"/>
  <c r="T53" i="7"/>
  <c r="O53" i="7"/>
  <c r="I53" i="7"/>
  <c r="AJ53" i="7" s="1"/>
  <c r="AD52" i="7"/>
  <c r="AD65" i="7" s="1"/>
  <c r="Y52" i="7"/>
  <c r="T52" i="7"/>
  <c r="T65" i="7" s="1"/>
  <c r="O52" i="7"/>
  <c r="I52" i="7"/>
  <c r="AJ52" i="7" s="1"/>
  <c r="AJ65" i="7" s="1"/>
  <c r="AD50" i="7"/>
  <c r="T50" i="7"/>
  <c r="I50" i="7"/>
  <c r="AD49" i="7"/>
  <c r="Y49" i="7"/>
  <c r="T49" i="7"/>
  <c r="O49" i="7"/>
  <c r="AI49" i="7" s="1"/>
  <c r="I49" i="7"/>
  <c r="AJ49" i="7" s="1"/>
  <c r="D49" i="7"/>
  <c r="AD48" i="7"/>
  <c r="Y48" i="7"/>
  <c r="T48" i="7"/>
  <c r="O48" i="7"/>
  <c r="AI48" i="7" s="1"/>
  <c r="I48" i="7"/>
  <c r="AJ48" i="7" s="1"/>
  <c r="D48" i="7"/>
  <c r="AD47" i="7"/>
  <c r="Y47" i="7"/>
  <c r="T47" i="7"/>
  <c r="O47" i="7"/>
  <c r="AI47" i="7" s="1"/>
  <c r="I47" i="7"/>
  <c r="AJ47" i="7" s="1"/>
  <c r="D47" i="7"/>
  <c r="AD46" i="7"/>
  <c r="Y46" i="7"/>
  <c r="T46" i="7"/>
  <c r="O46" i="7"/>
  <c r="AI46" i="7" s="1"/>
  <c r="I46" i="7"/>
  <c r="AJ46" i="7" s="1"/>
  <c r="D46" i="7"/>
  <c r="AD45" i="7"/>
  <c r="Y45" i="7"/>
  <c r="T45" i="7"/>
  <c r="O45" i="7"/>
  <c r="AI45" i="7" s="1"/>
  <c r="I45" i="7"/>
  <c r="AJ45" i="7" s="1"/>
  <c r="D45" i="7"/>
  <c r="AD44" i="7"/>
  <c r="Y44" i="7"/>
  <c r="T44" i="7"/>
  <c r="O44" i="7"/>
  <c r="AI44" i="7" s="1"/>
  <c r="I44" i="7"/>
  <c r="AJ44" i="7" s="1"/>
  <c r="D44" i="7"/>
  <c r="AD43" i="7"/>
  <c r="Y43" i="7"/>
  <c r="T43" i="7"/>
  <c r="O43" i="7"/>
  <c r="AI43" i="7" s="1"/>
  <c r="I43" i="7"/>
  <c r="AJ43" i="7" s="1"/>
  <c r="D43" i="7"/>
  <c r="AD42" i="7"/>
  <c r="Y42" i="7"/>
  <c r="T42" i="7"/>
  <c r="O42" i="7"/>
  <c r="AI42" i="7" s="1"/>
  <c r="I42" i="7"/>
  <c r="AJ42" i="7" s="1"/>
  <c r="D42" i="7"/>
  <c r="AD41" i="7"/>
  <c r="Y41" i="7"/>
  <c r="T41" i="7"/>
  <c r="O41" i="7"/>
  <c r="AI41" i="7" s="1"/>
  <c r="I41" i="7"/>
  <c r="AJ41" i="7" s="1"/>
  <c r="D41" i="7"/>
  <c r="AD40" i="7"/>
  <c r="Y40" i="7"/>
  <c r="T40" i="7"/>
  <c r="O40" i="7"/>
  <c r="AI40" i="7" s="1"/>
  <c r="I40" i="7"/>
  <c r="AJ40" i="7" s="1"/>
  <c r="D40" i="7"/>
  <c r="AD39" i="7"/>
  <c r="Y39" i="7"/>
  <c r="T39" i="7"/>
  <c r="O39" i="7"/>
  <c r="AI39" i="7" s="1"/>
  <c r="I39" i="7"/>
  <c r="AJ39" i="7" s="1"/>
  <c r="D39" i="7"/>
  <c r="AD38" i="7"/>
  <c r="Y38" i="7"/>
  <c r="T38" i="7"/>
  <c r="O38" i="7"/>
  <c r="AI38" i="7" s="1"/>
  <c r="I38" i="7"/>
  <c r="AJ38" i="7" s="1"/>
  <c r="D38" i="7"/>
  <c r="AD37" i="7"/>
  <c r="Y37" i="7"/>
  <c r="Y50" i="7" s="1"/>
  <c r="T37" i="7"/>
  <c r="O37" i="7"/>
  <c r="AI37" i="7" s="1"/>
  <c r="AI50" i="7" s="1"/>
  <c r="I37" i="7"/>
  <c r="AJ37" i="7" s="1"/>
  <c r="AJ50" i="7" s="1"/>
  <c r="D37" i="7"/>
  <c r="Y35" i="7"/>
  <c r="O35" i="7"/>
  <c r="AD34" i="7"/>
  <c r="Y34" i="7"/>
  <c r="T34" i="7"/>
  <c r="O34" i="7"/>
  <c r="I34" i="7"/>
  <c r="AJ34" i="7" s="1"/>
  <c r="AD33" i="7"/>
  <c r="Y33" i="7"/>
  <c r="T33" i="7"/>
  <c r="O33" i="7"/>
  <c r="I33" i="7"/>
  <c r="AJ33" i="7" s="1"/>
  <c r="AD32" i="7"/>
  <c r="Y32" i="7"/>
  <c r="T32" i="7"/>
  <c r="O32" i="7"/>
  <c r="I32" i="7"/>
  <c r="AJ32" i="7" s="1"/>
  <c r="AD31" i="7"/>
  <c r="Y31" i="7"/>
  <c r="T31" i="7"/>
  <c r="O31" i="7"/>
  <c r="I31" i="7"/>
  <c r="AJ31" i="7" s="1"/>
  <c r="AD30" i="7"/>
  <c r="Y30" i="7"/>
  <c r="T30" i="7"/>
  <c r="O30" i="7"/>
  <c r="I30" i="7"/>
  <c r="AD29" i="7"/>
  <c r="Y29" i="7"/>
  <c r="T29" i="7"/>
  <c r="O29" i="7"/>
  <c r="I29" i="7"/>
  <c r="AJ29" i="7" s="1"/>
  <c r="AD28" i="7"/>
  <c r="Y28" i="7"/>
  <c r="T28" i="7"/>
  <c r="O28" i="7"/>
  <c r="I28" i="7"/>
  <c r="AJ28" i="7" s="1"/>
  <c r="AD27" i="7"/>
  <c r="Y27" i="7"/>
  <c r="T27" i="7"/>
  <c r="O27" i="7"/>
  <c r="I27" i="7"/>
  <c r="AJ27" i="7" s="1"/>
  <c r="AD26" i="7"/>
  <c r="Y26" i="7"/>
  <c r="T26" i="7"/>
  <c r="O26" i="7"/>
  <c r="I26" i="7"/>
  <c r="AJ26" i="7" s="1"/>
  <c r="AD25" i="7"/>
  <c r="Y25" i="7"/>
  <c r="T25" i="7"/>
  <c r="O25" i="7"/>
  <c r="I25" i="7"/>
  <c r="AJ25" i="7" s="1"/>
  <c r="AD24" i="7"/>
  <c r="Y24" i="7"/>
  <c r="T24" i="7"/>
  <c r="O24" i="7"/>
  <c r="I24" i="7"/>
  <c r="AJ24" i="7" s="1"/>
  <c r="AD23" i="7"/>
  <c r="Y23" i="7"/>
  <c r="T23" i="7"/>
  <c r="O23" i="7"/>
  <c r="I23" i="7"/>
  <c r="AJ23" i="7" s="1"/>
  <c r="AD22" i="7"/>
  <c r="AD35" i="7" s="1"/>
  <c r="Y22" i="7"/>
  <c r="T22" i="7"/>
  <c r="T35" i="7" s="1"/>
  <c r="O22" i="7"/>
  <c r="I22" i="7"/>
  <c r="AJ22" i="7" s="1"/>
  <c r="AD20" i="7"/>
  <c r="T20" i="7"/>
  <c r="I20" i="7"/>
  <c r="AG19" i="7"/>
  <c r="AD19" i="7"/>
  <c r="Y19" i="7"/>
  <c r="T19" i="7"/>
  <c r="O19" i="7"/>
  <c r="AI19" i="7" s="1"/>
  <c r="I19" i="7"/>
  <c r="AJ19" i="7" s="1"/>
  <c r="D19" i="7"/>
  <c r="AD18" i="7"/>
  <c r="Y18" i="7"/>
  <c r="T18" i="7"/>
  <c r="O18" i="7"/>
  <c r="AI18" i="7" s="1"/>
  <c r="I18" i="7"/>
  <c r="D18" i="7"/>
  <c r="AG17" i="7"/>
  <c r="AD17" i="7"/>
  <c r="Y17" i="7"/>
  <c r="T17" i="7"/>
  <c r="O17" i="7"/>
  <c r="AI17" i="7" s="1"/>
  <c r="I17" i="7"/>
  <c r="AJ17" i="7" s="1"/>
  <c r="D17" i="7"/>
  <c r="AD16" i="7"/>
  <c r="Y16" i="7"/>
  <c r="T16" i="7"/>
  <c r="O16" i="7"/>
  <c r="AI16" i="7" s="1"/>
  <c r="I16" i="7"/>
  <c r="D16" i="7"/>
  <c r="AG15" i="7"/>
  <c r="AD15" i="7"/>
  <c r="Y15" i="7"/>
  <c r="T15" i="7"/>
  <c r="O15" i="7"/>
  <c r="AI15" i="7" s="1"/>
  <c r="I15" i="7"/>
  <c r="AJ15" i="7" s="1"/>
  <c r="D15" i="7"/>
  <c r="AD14" i="7"/>
  <c r="Y14" i="7"/>
  <c r="T14" i="7"/>
  <c r="O14" i="7"/>
  <c r="AI14" i="7" s="1"/>
  <c r="I14" i="7"/>
  <c r="D14" i="7"/>
  <c r="AG13" i="7"/>
  <c r="AD13" i="7"/>
  <c r="Y13" i="7"/>
  <c r="T13" i="7"/>
  <c r="O13" i="7"/>
  <c r="AI13" i="7" s="1"/>
  <c r="I13" i="7"/>
  <c r="AJ13" i="7" s="1"/>
  <c r="D13" i="7"/>
  <c r="AD12" i="7"/>
  <c r="Y12" i="7"/>
  <c r="T12" i="7"/>
  <c r="O12" i="7"/>
  <c r="AI12" i="7" s="1"/>
  <c r="I12" i="7"/>
  <c r="D12" i="7"/>
  <c r="AG11" i="7"/>
  <c r="AD11" i="7"/>
  <c r="Y11" i="7"/>
  <c r="T11" i="7"/>
  <c r="O11" i="7"/>
  <c r="AI11" i="7" s="1"/>
  <c r="I11" i="7"/>
  <c r="AJ11" i="7" s="1"/>
  <c r="D11" i="7"/>
  <c r="AD10" i="7"/>
  <c r="Y10" i="7"/>
  <c r="T10" i="7"/>
  <c r="O10" i="7"/>
  <c r="AI10" i="7" s="1"/>
  <c r="I10" i="7"/>
  <c r="D10" i="7"/>
  <c r="AG9" i="7"/>
  <c r="AD9" i="7"/>
  <c r="Y9" i="7"/>
  <c r="T9" i="7"/>
  <c r="O9" i="7"/>
  <c r="AI9" i="7" s="1"/>
  <c r="I9" i="7"/>
  <c r="AJ9" i="7" s="1"/>
  <c r="D9" i="7"/>
  <c r="AD8" i="7"/>
  <c r="Y8" i="7"/>
  <c r="T8" i="7"/>
  <c r="O8" i="7"/>
  <c r="AI8" i="7" s="1"/>
  <c r="I8" i="7"/>
  <c r="D8" i="7"/>
  <c r="AG7" i="7"/>
  <c r="AD7" i="7"/>
  <c r="Y7" i="7"/>
  <c r="T7" i="7"/>
  <c r="O7" i="7"/>
  <c r="I7" i="7"/>
  <c r="AJ7" i="7" s="1"/>
  <c r="D7" i="7"/>
  <c r="O122" i="6"/>
  <c r="O123" i="6" s="1"/>
  <c r="AD121" i="6"/>
  <c r="Y121" i="6"/>
  <c r="T121" i="6"/>
  <c r="AJ121" i="6" s="1"/>
  <c r="I121" i="6"/>
  <c r="AI121" i="6" s="1"/>
  <c r="D121" i="6"/>
  <c r="AD120" i="6"/>
  <c r="Y120" i="6"/>
  <c r="T120" i="6"/>
  <c r="I120" i="6"/>
  <c r="AI120" i="6" s="1"/>
  <c r="AD119" i="6"/>
  <c r="Y119" i="6"/>
  <c r="T119" i="6"/>
  <c r="AJ119" i="6" s="1"/>
  <c r="I119" i="6"/>
  <c r="AI119" i="6" s="1"/>
  <c r="D119" i="6"/>
  <c r="AD118" i="6"/>
  <c r="Y118" i="6"/>
  <c r="T118" i="6"/>
  <c r="I118" i="6"/>
  <c r="AI118" i="6" s="1"/>
  <c r="AD117" i="6"/>
  <c r="Y117" i="6"/>
  <c r="T117" i="6"/>
  <c r="AJ117" i="6" s="1"/>
  <c r="I117" i="6"/>
  <c r="AI117" i="6" s="1"/>
  <c r="D117" i="6"/>
  <c r="AD116" i="6"/>
  <c r="Y116" i="6"/>
  <c r="T116" i="6"/>
  <c r="I116" i="6"/>
  <c r="AI116" i="6" s="1"/>
  <c r="AD115" i="6"/>
  <c r="Y115" i="6"/>
  <c r="T115" i="6"/>
  <c r="AJ115" i="6" s="1"/>
  <c r="I115" i="6"/>
  <c r="AI115" i="6" s="1"/>
  <c r="D115" i="6"/>
  <c r="AD114" i="6"/>
  <c r="Y114" i="6"/>
  <c r="T114" i="6"/>
  <c r="I114" i="6"/>
  <c r="AI114" i="6" s="1"/>
  <c r="AD113" i="6"/>
  <c r="Y113" i="6"/>
  <c r="T113" i="6"/>
  <c r="AJ113" i="6" s="1"/>
  <c r="I113" i="6"/>
  <c r="AI113" i="6" s="1"/>
  <c r="D113" i="6"/>
  <c r="AD112" i="6"/>
  <c r="Y112" i="6"/>
  <c r="T112" i="6"/>
  <c r="I112" i="6"/>
  <c r="AI112" i="6" s="1"/>
  <c r="AD111" i="6"/>
  <c r="AD122" i="6" s="1"/>
  <c r="Y111" i="6"/>
  <c r="Y122" i="6" s="1"/>
  <c r="T111" i="6"/>
  <c r="AJ111" i="6" s="1"/>
  <c r="I111" i="6"/>
  <c r="I122" i="6" s="1"/>
  <c r="D111" i="6"/>
  <c r="O109" i="6"/>
  <c r="AD108" i="6"/>
  <c r="Y108" i="6"/>
  <c r="T108" i="6"/>
  <c r="AJ108" i="6" s="1"/>
  <c r="I108" i="6"/>
  <c r="AI108" i="6" s="1"/>
  <c r="D108" i="6"/>
  <c r="AD107" i="6"/>
  <c r="Y107" i="6"/>
  <c r="T107" i="6"/>
  <c r="I107" i="6"/>
  <c r="AI107" i="6" s="1"/>
  <c r="AD106" i="6"/>
  <c r="Y106" i="6"/>
  <c r="T106" i="6"/>
  <c r="AJ106" i="6" s="1"/>
  <c r="I106" i="6"/>
  <c r="AI106" i="6" s="1"/>
  <c r="D106" i="6"/>
  <c r="AD105" i="6"/>
  <c r="Y105" i="6"/>
  <c r="T105" i="6"/>
  <c r="I105" i="6"/>
  <c r="AI105" i="6" s="1"/>
  <c r="AD104" i="6"/>
  <c r="Y104" i="6"/>
  <c r="T104" i="6"/>
  <c r="AJ104" i="6" s="1"/>
  <c r="I104" i="6"/>
  <c r="AI104" i="6" s="1"/>
  <c r="D104" i="6"/>
  <c r="AD103" i="6"/>
  <c r="Y103" i="6"/>
  <c r="T103" i="6"/>
  <c r="I103" i="6"/>
  <c r="AI103" i="6" s="1"/>
  <c r="AD102" i="6"/>
  <c r="Y102" i="6"/>
  <c r="T102" i="6"/>
  <c r="AJ102" i="6" s="1"/>
  <c r="I102" i="6"/>
  <c r="AI102" i="6" s="1"/>
  <c r="D102" i="6"/>
  <c r="AD101" i="6"/>
  <c r="Y101" i="6"/>
  <c r="T101" i="6"/>
  <c r="I101" i="6"/>
  <c r="AI101" i="6" s="1"/>
  <c r="AD100" i="6"/>
  <c r="Y100" i="6"/>
  <c r="T100" i="6"/>
  <c r="AJ100" i="6" s="1"/>
  <c r="I100" i="6"/>
  <c r="AI100" i="6" s="1"/>
  <c r="D100" i="6"/>
  <c r="AD99" i="6"/>
  <c r="Y99" i="6"/>
  <c r="Y109" i="6" s="1"/>
  <c r="T99" i="6"/>
  <c r="I99" i="6"/>
  <c r="AI99" i="6" s="1"/>
  <c r="AD98" i="6"/>
  <c r="AD109" i="6" s="1"/>
  <c r="Y98" i="6"/>
  <c r="T98" i="6"/>
  <c r="AJ98" i="6" s="1"/>
  <c r="I98" i="6"/>
  <c r="I109" i="6" s="1"/>
  <c r="D98" i="6"/>
  <c r="O96" i="6"/>
  <c r="AD95" i="6"/>
  <c r="Y95" i="6"/>
  <c r="T95" i="6"/>
  <c r="AJ95" i="6" s="1"/>
  <c r="I95" i="6"/>
  <c r="AI95" i="6" s="1"/>
  <c r="D95" i="6"/>
  <c r="AD94" i="6"/>
  <c r="Y94" i="6"/>
  <c r="T94" i="6"/>
  <c r="I94" i="6"/>
  <c r="AI94" i="6" s="1"/>
  <c r="AD93" i="6"/>
  <c r="Y93" i="6"/>
  <c r="T93" i="6"/>
  <c r="AJ93" i="6" s="1"/>
  <c r="I93" i="6"/>
  <c r="AI93" i="6" s="1"/>
  <c r="D93" i="6"/>
  <c r="AD92" i="6"/>
  <c r="Y92" i="6"/>
  <c r="T92" i="6"/>
  <c r="I92" i="6"/>
  <c r="AI92" i="6" s="1"/>
  <c r="AD91" i="6"/>
  <c r="Y91" i="6"/>
  <c r="T91" i="6"/>
  <c r="AJ91" i="6" s="1"/>
  <c r="I91" i="6"/>
  <c r="AI91" i="6" s="1"/>
  <c r="D91" i="6"/>
  <c r="AD90" i="6"/>
  <c r="Y90" i="6"/>
  <c r="T90" i="6"/>
  <c r="I90" i="6"/>
  <c r="AI90" i="6" s="1"/>
  <c r="AD89" i="6"/>
  <c r="Y89" i="6"/>
  <c r="T89" i="6"/>
  <c r="AJ89" i="6" s="1"/>
  <c r="I89" i="6"/>
  <c r="AI89" i="6" s="1"/>
  <c r="D89" i="6"/>
  <c r="AD88" i="6"/>
  <c r="Y88" i="6"/>
  <c r="T88" i="6"/>
  <c r="I88" i="6"/>
  <c r="AI88" i="6" s="1"/>
  <c r="AD87" i="6"/>
  <c r="Y87" i="6"/>
  <c r="T87" i="6"/>
  <c r="AJ87" i="6" s="1"/>
  <c r="I87" i="6"/>
  <c r="AI87" i="6" s="1"/>
  <c r="D87" i="6"/>
  <c r="AD86" i="6"/>
  <c r="Y86" i="6"/>
  <c r="Y96" i="6" s="1"/>
  <c r="T86" i="6"/>
  <c r="I86" i="6"/>
  <c r="AI86" i="6" s="1"/>
  <c r="AD85" i="6"/>
  <c r="AD96" i="6" s="1"/>
  <c r="Y85" i="6"/>
  <c r="T85" i="6"/>
  <c r="AJ85" i="6" s="1"/>
  <c r="I85" i="6"/>
  <c r="I96" i="6" s="1"/>
  <c r="D85" i="6"/>
  <c r="O83" i="6"/>
  <c r="AD82" i="6"/>
  <c r="Y82" i="6"/>
  <c r="T82" i="6"/>
  <c r="AJ82" i="6" s="1"/>
  <c r="I82" i="6"/>
  <c r="AI82" i="6" s="1"/>
  <c r="D82" i="6"/>
  <c r="AD81" i="6"/>
  <c r="Y81" i="6"/>
  <c r="T81" i="6"/>
  <c r="I81" i="6"/>
  <c r="AI81" i="6" s="1"/>
  <c r="AD80" i="6"/>
  <c r="Y80" i="6"/>
  <c r="T80" i="6"/>
  <c r="AJ80" i="6" s="1"/>
  <c r="I80" i="6"/>
  <c r="AI80" i="6" s="1"/>
  <c r="D80" i="6"/>
  <c r="AD79" i="6"/>
  <c r="Y79" i="6"/>
  <c r="T79" i="6"/>
  <c r="I79" i="6"/>
  <c r="AI79" i="6" s="1"/>
  <c r="AD78" i="6"/>
  <c r="Y78" i="6"/>
  <c r="T78" i="6"/>
  <c r="AJ78" i="6" s="1"/>
  <c r="I78" i="6"/>
  <c r="AI78" i="6" s="1"/>
  <c r="D78" i="6"/>
  <c r="AD77" i="6"/>
  <c r="Y77" i="6"/>
  <c r="T77" i="6"/>
  <c r="I77" i="6"/>
  <c r="AI77" i="6" s="1"/>
  <c r="AD76" i="6"/>
  <c r="Y76" i="6"/>
  <c r="T76" i="6"/>
  <c r="AJ76" i="6" s="1"/>
  <c r="I76" i="6"/>
  <c r="AI76" i="6" s="1"/>
  <c r="D76" i="6"/>
  <c r="AD75" i="6"/>
  <c r="Y75" i="6"/>
  <c r="T75" i="6"/>
  <c r="I75" i="6"/>
  <c r="AI75" i="6" s="1"/>
  <c r="AD74" i="6"/>
  <c r="Y74" i="6"/>
  <c r="T74" i="6"/>
  <c r="AJ74" i="6" s="1"/>
  <c r="I74" i="6"/>
  <c r="AI74" i="6" s="1"/>
  <c r="D74" i="6"/>
  <c r="AD73" i="6"/>
  <c r="Y73" i="6"/>
  <c r="Y83" i="6" s="1"/>
  <c r="T73" i="6"/>
  <c r="I73" i="6"/>
  <c r="AI73" i="6" s="1"/>
  <c r="AD72" i="6"/>
  <c r="AD83" i="6" s="1"/>
  <c r="Y72" i="6"/>
  <c r="T72" i="6"/>
  <c r="AJ72" i="6" s="1"/>
  <c r="I72" i="6"/>
  <c r="I83" i="6" s="1"/>
  <c r="D72" i="6"/>
  <c r="O70" i="6"/>
  <c r="AD69" i="6"/>
  <c r="Y69" i="6"/>
  <c r="T69" i="6"/>
  <c r="AJ69" i="6" s="1"/>
  <c r="I69" i="6"/>
  <c r="AI69" i="6" s="1"/>
  <c r="D69" i="6"/>
  <c r="AD68" i="6"/>
  <c r="Y68" i="6"/>
  <c r="T68" i="6"/>
  <c r="I68" i="6"/>
  <c r="AI68" i="6" s="1"/>
  <c r="AD67" i="6"/>
  <c r="Y67" i="6"/>
  <c r="T67" i="6"/>
  <c r="AJ67" i="6" s="1"/>
  <c r="I67" i="6"/>
  <c r="AI67" i="6" s="1"/>
  <c r="D67" i="6"/>
  <c r="AD66" i="6"/>
  <c r="Y66" i="6"/>
  <c r="T66" i="6"/>
  <c r="I66" i="6"/>
  <c r="AI66" i="6" s="1"/>
  <c r="AD65" i="6"/>
  <c r="Y65" i="6"/>
  <c r="T65" i="6"/>
  <c r="AJ65" i="6" s="1"/>
  <c r="I65" i="6"/>
  <c r="AI65" i="6" s="1"/>
  <c r="D65" i="6"/>
  <c r="AD64" i="6"/>
  <c r="Y64" i="6"/>
  <c r="T64" i="6"/>
  <c r="I64" i="6"/>
  <c r="AI64" i="6" s="1"/>
  <c r="AD63" i="6"/>
  <c r="Y63" i="6"/>
  <c r="T63" i="6"/>
  <c r="AJ63" i="6" s="1"/>
  <c r="I63" i="6"/>
  <c r="AI63" i="6" s="1"/>
  <c r="D63" i="6"/>
  <c r="AD62" i="6"/>
  <c r="Y62" i="6"/>
  <c r="T62" i="6"/>
  <c r="I62" i="6"/>
  <c r="AI62" i="6" s="1"/>
  <c r="AD61" i="6"/>
  <c r="Y61" i="6"/>
  <c r="T61" i="6"/>
  <c r="AJ61" i="6" s="1"/>
  <c r="I61" i="6"/>
  <c r="AI61" i="6" s="1"/>
  <c r="D61" i="6"/>
  <c r="AD60" i="6"/>
  <c r="Y60" i="6"/>
  <c r="Y70" i="6" s="1"/>
  <c r="T60" i="6"/>
  <c r="I60" i="6"/>
  <c r="AI60" i="6" s="1"/>
  <c r="AD59" i="6"/>
  <c r="AD70" i="6" s="1"/>
  <c r="Y59" i="6"/>
  <c r="T59" i="6"/>
  <c r="AJ59" i="6" s="1"/>
  <c r="I59" i="6"/>
  <c r="I70" i="6" s="1"/>
  <c r="D59" i="6"/>
  <c r="O57" i="6"/>
  <c r="AD56" i="6"/>
  <c r="Y56" i="6"/>
  <c r="T56" i="6"/>
  <c r="AJ56" i="6" s="1"/>
  <c r="I56" i="6"/>
  <c r="AI56" i="6" s="1"/>
  <c r="D56" i="6"/>
  <c r="AD55" i="6"/>
  <c r="Y55" i="6"/>
  <c r="T55" i="6"/>
  <c r="I55" i="6"/>
  <c r="AI55" i="6" s="1"/>
  <c r="AD54" i="6"/>
  <c r="Y54" i="6"/>
  <c r="T54" i="6"/>
  <c r="AJ54" i="6" s="1"/>
  <c r="I54" i="6"/>
  <c r="AI54" i="6" s="1"/>
  <c r="D54" i="6"/>
  <c r="AD53" i="6"/>
  <c r="Y53" i="6"/>
  <c r="T53" i="6"/>
  <c r="I53" i="6"/>
  <c r="AI53" i="6" s="1"/>
  <c r="AD52" i="6"/>
  <c r="Y52" i="6"/>
  <c r="T52" i="6"/>
  <c r="AJ52" i="6" s="1"/>
  <c r="I52" i="6"/>
  <c r="AI52" i="6" s="1"/>
  <c r="D52" i="6"/>
  <c r="AD51" i="6"/>
  <c r="Y51" i="6"/>
  <c r="T51" i="6"/>
  <c r="I51" i="6"/>
  <c r="AI51" i="6" s="1"/>
  <c r="AD50" i="6"/>
  <c r="Y50" i="6"/>
  <c r="T50" i="6"/>
  <c r="AJ50" i="6" s="1"/>
  <c r="I50" i="6"/>
  <c r="AI50" i="6" s="1"/>
  <c r="D50" i="6"/>
  <c r="AD49" i="6"/>
  <c r="Y49" i="6"/>
  <c r="T49" i="6"/>
  <c r="I49" i="6"/>
  <c r="AI49" i="6" s="1"/>
  <c r="AD48" i="6"/>
  <c r="Y48" i="6"/>
  <c r="T48" i="6"/>
  <c r="AJ48" i="6" s="1"/>
  <c r="I48" i="6"/>
  <c r="AI48" i="6" s="1"/>
  <c r="D48" i="6"/>
  <c r="AD47" i="6"/>
  <c r="Y47" i="6"/>
  <c r="Y57" i="6" s="1"/>
  <c r="T47" i="6"/>
  <c r="I47" i="6"/>
  <c r="AI47" i="6" s="1"/>
  <c r="AD46" i="6"/>
  <c r="AD57" i="6" s="1"/>
  <c r="Y46" i="6"/>
  <c r="T46" i="6"/>
  <c r="AJ46" i="6" s="1"/>
  <c r="I46" i="6"/>
  <c r="I57" i="6" s="1"/>
  <c r="D46" i="6"/>
  <c r="O44" i="6"/>
  <c r="AD43" i="6"/>
  <c r="Y43" i="6"/>
  <c r="T43" i="6"/>
  <c r="AJ43" i="6" s="1"/>
  <c r="I43" i="6"/>
  <c r="AI43" i="6" s="1"/>
  <c r="D43" i="6"/>
  <c r="AD42" i="6"/>
  <c r="Y42" i="6"/>
  <c r="T42" i="6"/>
  <c r="I42" i="6"/>
  <c r="AI42" i="6" s="1"/>
  <c r="AD41" i="6"/>
  <c r="Y41" i="6"/>
  <c r="T41" i="6"/>
  <c r="AJ41" i="6" s="1"/>
  <c r="I41" i="6"/>
  <c r="AI41" i="6" s="1"/>
  <c r="D41" i="6"/>
  <c r="AD40" i="6"/>
  <c r="Y40" i="6"/>
  <c r="T40" i="6"/>
  <c r="I40" i="6"/>
  <c r="AI40" i="6" s="1"/>
  <c r="AD39" i="6"/>
  <c r="Y39" i="6"/>
  <c r="T39" i="6"/>
  <c r="AJ39" i="6" s="1"/>
  <c r="I39" i="6"/>
  <c r="AI39" i="6" s="1"/>
  <c r="D39" i="6"/>
  <c r="AD38" i="6"/>
  <c r="Y38" i="6"/>
  <c r="T38" i="6"/>
  <c r="I38" i="6"/>
  <c r="AI38" i="6" s="1"/>
  <c r="AD37" i="6"/>
  <c r="Y37" i="6"/>
  <c r="T37" i="6"/>
  <c r="AJ37" i="6" s="1"/>
  <c r="I37" i="6"/>
  <c r="AI37" i="6" s="1"/>
  <c r="D37" i="6"/>
  <c r="AD36" i="6"/>
  <c r="Y36" i="6"/>
  <c r="T36" i="6"/>
  <c r="I36" i="6"/>
  <c r="AI36" i="6" s="1"/>
  <c r="AD35" i="6"/>
  <c r="Y35" i="6"/>
  <c r="T35" i="6"/>
  <c r="AJ35" i="6" s="1"/>
  <c r="I35" i="6"/>
  <c r="AI35" i="6" s="1"/>
  <c r="D35" i="6"/>
  <c r="AD34" i="6"/>
  <c r="Y34" i="6"/>
  <c r="Y44" i="6" s="1"/>
  <c r="T34" i="6"/>
  <c r="I34" i="6"/>
  <c r="AI34" i="6" s="1"/>
  <c r="AD33" i="6"/>
  <c r="AD44" i="6" s="1"/>
  <c r="Y33" i="6"/>
  <c r="T33" i="6"/>
  <c r="AJ33" i="6" s="1"/>
  <c r="I33" i="6"/>
  <c r="I44" i="6" s="1"/>
  <c r="D33" i="6"/>
  <c r="O31" i="6"/>
  <c r="AD30" i="6"/>
  <c r="Y30" i="6"/>
  <c r="T30" i="6"/>
  <c r="AJ30" i="6" s="1"/>
  <c r="I30" i="6"/>
  <c r="AI30" i="6" s="1"/>
  <c r="D30" i="6"/>
  <c r="AD29" i="6"/>
  <c r="Y29" i="6"/>
  <c r="T29" i="6"/>
  <c r="I29" i="6"/>
  <c r="AI29" i="6" s="1"/>
  <c r="AD28" i="6"/>
  <c r="Y28" i="6"/>
  <c r="T28" i="6"/>
  <c r="AJ28" i="6" s="1"/>
  <c r="I28" i="6"/>
  <c r="AI28" i="6" s="1"/>
  <c r="D28" i="6"/>
  <c r="AD27" i="6"/>
  <c r="Y27" i="6"/>
  <c r="T27" i="6"/>
  <c r="I27" i="6"/>
  <c r="AI27" i="6" s="1"/>
  <c r="AD26" i="6"/>
  <c r="Y26" i="6"/>
  <c r="T26" i="6"/>
  <c r="AJ26" i="6" s="1"/>
  <c r="I26" i="6"/>
  <c r="AI26" i="6" s="1"/>
  <c r="D26" i="6"/>
  <c r="AD25" i="6"/>
  <c r="Y25" i="6"/>
  <c r="T25" i="6"/>
  <c r="I25" i="6"/>
  <c r="AI25" i="6" s="1"/>
  <c r="AD24" i="6"/>
  <c r="Y24" i="6"/>
  <c r="T24" i="6"/>
  <c r="AJ24" i="6" s="1"/>
  <c r="I24" i="6"/>
  <c r="AI24" i="6" s="1"/>
  <c r="D24" i="6"/>
  <c r="AD23" i="6"/>
  <c r="Y23" i="6"/>
  <c r="T23" i="6"/>
  <c r="I23" i="6"/>
  <c r="AI23" i="6" s="1"/>
  <c r="AD22" i="6"/>
  <c r="Y22" i="6"/>
  <c r="T22" i="6"/>
  <c r="AJ22" i="6" s="1"/>
  <c r="I22" i="6"/>
  <c r="AI22" i="6" s="1"/>
  <c r="D22" i="6"/>
  <c r="AD21" i="6"/>
  <c r="Y21" i="6"/>
  <c r="Y31" i="6" s="1"/>
  <c r="T21" i="6"/>
  <c r="I21" i="6"/>
  <c r="AI21" i="6" s="1"/>
  <c r="AD20" i="6"/>
  <c r="AD31" i="6" s="1"/>
  <c r="Y20" i="6"/>
  <c r="T20" i="6"/>
  <c r="AJ20" i="6" s="1"/>
  <c r="I20" i="6"/>
  <c r="I31" i="6" s="1"/>
  <c r="D20" i="6"/>
  <c r="O18" i="6"/>
  <c r="AD17" i="6"/>
  <c r="Y17" i="6"/>
  <c r="T17" i="6"/>
  <c r="AJ17" i="6" s="1"/>
  <c r="I17" i="6"/>
  <c r="AI17" i="6" s="1"/>
  <c r="D17" i="6"/>
  <c r="AD16" i="6"/>
  <c r="Y16" i="6"/>
  <c r="T16" i="6"/>
  <c r="I16" i="6"/>
  <c r="AI16" i="6" s="1"/>
  <c r="AD15" i="6"/>
  <c r="Y15" i="6"/>
  <c r="T15" i="6"/>
  <c r="AJ15" i="6" s="1"/>
  <c r="I15" i="6"/>
  <c r="AI15" i="6" s="1"/>
  <c r="D15" i="6"/>
  <c r="AD14" i="6"/>
  <c r="Y14" i="6"/>
  <c r="T14" i="6"/>
  <c r="I14" i="6"/>
  <c r="AI14" i="6" s="1"/>
  <c r="AD13" i="6"/>
  <c r="Y13" i="6"/>
  <c r="T13" i="6"/>
  <c r="AJ13" i="6" s="1"/>
  <c r="I13" i="6"/>
  <c r="AI13" i="6" s="1"/>
  <c r="D13" i="6"/>
  <c r="AD12" i="6"/>
  <c r="Y12" i="6"/>
  <c r="T12" i="6"/>
  <c r="I12" i="6"/>
  <c r="AI12" i="6" s="1"/>
  <c r="AD11" i="6"/>
  <c r="Y11" i="6"/>
  <c r="T11" i="6"/>
  <c r="AJ11" i="6" s="1"/>
  <c r="I11" i="6"/>
  <c r="AI11" i="6" s="1"/>
  <c r="D11" i="6"/>
  <c r="AD10" i="6"/>
  <c r="Y10" i="6"/>
  <c r="T10" i="6"/>
  <c r="I10" i="6"/>
  <c r="AI10" i="6" s="1"/>
  <c r="AD9" i="6"/>
  <c r="Y9" i="6"/>
  <c r="T9" i="6"/>
  <c r="AJ9" i="6" s="1"/>
  <c r="I9" i="6"/>
  <c r="AI9" i="6" s="1"/>
  <c r="D9" i="6"/>
  <c r="AD8" i="6"/>
  <c r="Y8" i="6"/>
  <c r="Y18" i="6" s="1"/>
  <c r="T8" i="6"/>
  <c r="I8" i="6"/>
  <c r="AI8" i="6" s="1"/>
  <c r="AD7" i="6"/>
  <c r="AD18" i="6" s="1"/>
  <c r="Y7" i="6"/>
  <c r="T7" i="6"/>
  <c r="AJ7" i="6" s="1"/>
  <c r="I7" i="6"/>
  <c r="I18" i="6" s="1"/>
  <c r="D7" i="6"/>
  <c r="AC124" i="5"/>
  <c r="X124" i="5"/>
  <c r="S124" i="5"/>
  <c r="N124" i="5"/>
  <c r="AH124" i="5" s="1"/>
  <c r="I124" i="5"/>
  <c r="AI124" i="5" s="1"/>
  <c r="AC123" i="5"/>
  <c r="X123" i="5"/>
  <c r="S123" i="5"/>
  <c r="N123" i="5"/>
  <c r="I123" i="5"/>
  <c r="AI123" i="5" s="1"/>
  <c r="AC122" i="5"/>
  <c r="X122" i="5"/>
  <c r="S122" i="5"/>
  <c r="N122" i="5"/>
  <c r="I122" i="5"/>
  <c r="AI122" i="5" s="1"/>
  <c r="AC121" i="5"/>
  <c r="X121" i="5"/>
  <c r="S121" i="5"/>
  <c r="N121" i="5"/>
  <c r="I121" i="5"/>
  <c r="AI121" i="5" s="1"/>
  <c r="AC120" i="5"/>
  <c r="X120" i="5"/>
  <c r="S120" i="5"/>
  <c r="N120" i="5"/>
  <c r="I120" i="5"/>
  <c r="AI120" i="5" s="1"/>
  <c r="AC119" i="5"/>
  <c r="X119" i="5"/>
  <c r="S119" i="5"/>
  <c r="N119" i="5"/>
  <c r="I119" i="5"/>
  <c r="AI119" i="5" s="1"/>
  <c r="AC118" i="5"/>
  <c r="X118" i="5"/>
  <c r="S118" i="5"/>
  <c r="N118" i="5"/>
  <c r="I118" i="5"/>
  <c r="AI118" i="5" s="1"/>
  <c r="AC117" i="5"/>
  <c r="X117" i="5"/>
  <c r="S117" i="5"/>
  <c r="N117" i="5"/>
  <c r="I117" i="5"/>
  <c r="AI117" i="5" s="1"/>
  <c r="AC116" i="5"/>
  <c r="X116" i="5"/>
  <c r="S116" i="5"/>
  <c r="N116" i="5"/>
  <c r="I116" i="5"/>
  <c r="AI116" i="5" s="1"/>
  <c r="AC115" i="5"/>
  <c r="X115" i="5"/>
  <c r="S115" i="5"/>
  <c r="N115" i="5"/>
  <c r="I115" i="5"/>
  <c r="AI115" i="5" s="1"/>
  <c r="AC114" i="5"/>
  <c r="X114" i="5"/>
  <c r="S114" i="5"/>
  <c r="N114" i="5"/>
  <c r="I114" i="5"/>
  <c r="AI114" i="5" s="1"/>
  <c r="AC113" i="5"/>
  <c r="X113" i="5"/>
  <c r="S113" i="5"/>
  <c r="N113" i="5"/>
  <c r="I113" i="5"/>
  <c r="AI113" i="5" s="1"/>
  <c r="AC112" i="5"/>
  <c r="X112" i="5"/>
  <c r="X125" i="5" s="1"/>
  <c r="S112" i="5"/>
  <c r="S125" i="5" s="1"/>
  <c r="N112" i="5"/>
  <c r="N125" i="5" s="1"/>
  <c r="I112" i="5"/>
  <c r="I125" i="5" s="1"/>
  <c r="AC109" i="5"/>
  <c r="X109" i="5"/>
  <c r="S109" i="5"/>
  <c r="N109" i="5"/>
  <c r="I109" i="5"/>
  <c r="AI109" i="5" s="1"/>
  <c r="AC108" i="5"/>
  <c r="X108" i="5"/>
  <c r="S108" i="5"/>
  <c r="N108" i="5"/>
  <c r="AH108" i="5" s="1"/>
  <c r="I108" i="5"/>
  <c r="AI108" i="5" s="1"/>
  <c r="D108" i="5"/>
  <c r="AC107" i="5"/>
  <c r="X107" i="5"/>
  <c r="S107" i="5"/>
  <c r="N107" i="5"/>
  <c r="AH107" i="5" s="1"/>
  <c r="I107" i="5"/>
  <c r="AI107" i="5" s="1"/>
  <c r="D107" i="5"/>
  <c r="AC106" i="5"/>
  <c r="X106" i="5"/>
  <c r="S106" i="5"/>
  <c r="N106" i="5"/>
  <c r="AH106" i="5" s="1"/>
  <c r="I106" i="5"/>
  <c r="AI106" i="5" s="1"/>
  <c r="D106" i="5"/>
  <c r="AC105" i="5"/>
  <c r="X105" i="5"/>
  <c r="S105" i="5"/>
  <c r="N105" i="5"/>
  <c r="AH105" i="5" s="1"/>
  <c r="I105" i="5"/>
  <c r="AI105" i="5" s="1"/>
  <c r="D105" i="5"/>
  <c r="AC104" i="5"/>
  <c r="X104" i="5"/>
  <c r="S104" i="5"/>
  <c r="N104" i="5"/>
  <c r="AH104" i="5" s="1"/>
  <c r="I104" i="5"/>
  <c r="AI104" i="5" s="1"/>
  <c r="D104" i="5"/>
  <c r="AC103" i="5"/>
  <c r="X103" i="5"/>
  <c r="S103" i="5"/>
  <c r="N103" i="5"/>
  <c r="AH103" i="5" s="1"/>
  <c r="I103" i="5"/>
  <c r="AI103" i="5" s="1"/>
  <c r="D103" i="5"/>
  <c r="AC102" i="5"/>
  <c r="X102" i="5"/>
  <c r="S102" i="5"/>
  <c r="N102" i="5"/>
  <c r="AH102" i="5" s="1"/>
  <c r="I102" i="5"/>
  <c r="AI102" i="5" s="1"/>
  <c r="D102" i="5"/>
  <c r="AC101" i="5"/>
  <c r="X101" i="5"/>
  <c r="S101" i="5"/>
  <c r="N101" i="5"/>
  <c r="AH101" i="5" s="1"/>
  <c r="I101" i="5"/>
  <c r="AI101" i="5" s="1"/>
  <c r="D101" i="5"/>
  <c r="AC100" i="5"/>
  <c r="X100" i="5"/>
  <c r="S100" i="5"/>
  <c r="N100" i="5"/>
  <c r="AH100" i="5" s="1"/>
  <c r="I100" i="5"/>
  <c r="AI100" i="5" s="1"/>
  <c r="D100" i="5"/>
  <c r="AC99" i="5"/>
  <c r="X99" i="5"/>
  <c r="S99" i="5"/>
  <c r="N99" i="5"/>
  <c r="AH99" i="5" s="1"/>
  <c r="I99" i="5"/>
  <c r="AI99" i="5" s="1"/>
  <c r="D99" i="5"/>
  <c r="AC98" i="5"/>
  <c r="X98" i="5"/>
  <c r="S98" i="5"/>
  <c r="N98" i="5"/>
  <c r="AH98" i="5" s="1"/>
  <c r="I98" i="5"/>
  <c r="AI98" i="5" s="1"/>
  <c r="D98" i="5"/>
  <c r="AC97" i="5"/>
  <c r="X97" i="5"/>
  <c r="X110" i="5" s="1"/>
  <c r="S97" i="5"/>
  <c r="S110" i="5" s="1"/>
  <c r="N97" i="5"/>
  <c r="N110" i="5" s="1"/>
  <c r="I97" i="5"/>
  <c r="I110" i="5" s="1"/>
  <c r="D97" i="5"/>
  <c r="AC94" i="5"/>
  <c r="X94" i="5"/>
  <c r="S94" i="5"/>
  <c r="N94" i="5"/>
  <c r="AH94" i="5" s="1"/>
  <c r="I94" i="5"/>
  <c r="AI94" i="5" s="1"/>
  <c r="AC93" i="5"/>
  <c r="X93" i="5"/>
  <c r="S93" i="5"/>
  <c r="N93" i="5"/>
  <c r="I93" i="5"/>
  <c r="AI93" i="5" s="1"/>
  <c r="AC92" i="5"/>
  <c r="X92" i="5"/>
  <c r="S92" i="5"/>
  <c r="N92" i="5"/>
  <c r="I92" i="5"/>
  <c r="AI92" i="5" s="1"/>
  <c r="AC91" i="5"/>
  <c r="X91" i="5"/>
  <c r="S91" i="5"/>
  <c r="N91" i="5"/>
  <c r="I91" i="5"/>
  <c r="AI91" i="5" s="1"/>
  <c r="AC90" i="5"/>
  <c r="X90" i="5"/>
  <c r="S90" i="5"/>
  <c r="N90" i="5"/>
  <c r="I90" i="5"/>
  <c r="AI90" i="5" s="1"/>
  <c r="AC89" i="5"/>
  <c r="X89" i="5"/>
  <c r="S89" i="5"/>
  <c r="N89" i="5"/>
  <c r="I89" i="5"/>
  <c r="AI89" i="5" s="1"/>
  <c r="AC88" i="5"/>
  <c r="X88" i="5"/>
  <c r="S88" i="5"/>
  <c r="N88" i="5"/>
  <c r="I88" i="5"/>
  <c r="AI88" i="5" s="1"/>
  <c r="AC87" i="5"/>
  <c r="X87" i="5"/>
  <c r="S87" i="5"/>
  <c r="N87" i="5"/>
  <c r="I87" i="5"/>
  <c r="AI87" i="5" s="1"/>
  <c r="AC86" i="5"/>
  <c r="X86" i="5"/>
  <c r="S86" i="5"/>
  <c r="N86" i="5"/>
  <c r="I86" i="5"/>
  <c r="AI86" i="5" s="1"/>
  <c r="AC85" i="5"/>
  <c r="X85" i="5"/>
  <c r="S85" i="5"/>
  <c r="N85" i="5"/>
  <c r="I85" i="5"/>
  <c r="AI85" i="5" s="1"/>
  <c r="AC84" i="5"/>
  <c r="X84" i="5"/>
  <c r="S84" i="5"/>
  <c r="N84" i="5"/>
  <c r="I84" i="5"/>
  <c r="AI84" i="5" s="1"/>
  <c r="AC83" i="5"/>
  <c r="X83" i="5"/>
  <c r="S83" i="5"/>
  <c r="N83" i="5"/>
  <c r="I83" i="5"/>
  <c r="AI83" i="5" s="1"/>
  <c r="AC82" i="5"/>
  <c r="X82" i="5"/>
  <c r="X95" i="5" s="1"/>
  <c r="S82" i="5"/>
  <c r="S95" i="5" s="1"/>
  <c r="N82" i="5"/>
  <c r="N95" i="5" s="1"/>
  <c r="I82" i="5"/>
  <c r="I95" i="5" s="1"/>
  <c r="AC79" i="5"/>
  <c r="X79" i="5"/>
  <c r="S79" i="5"/>
  <c r="N79" i="5"/>
  <c r="I79" i="5"/>
  <c r="AI79" i="5" s="1"/>
  <c r="AC78" i="5"/>
  <c r="X78" i="5"/>
  <c r="S78" i="5"/>
  <c r="N78" i="5"/>
  <c r="AH78" i="5" s="1"/>
  <c r="I78" i="5"/>
  <c r="AI78" i="5" s="1"/>
  <c r="D78" i="5"/>
  <c r="AC77" i="5"/>
  <c r="X77" i="5"/>
  <c r="S77" i="5"/>
  <c r="N77" i="5"/>
  <c r="AH77" i="5" s="1"/>
  <c r="I77" i="5"/>
  <c r="AI77" i="5" s="1"/>
  <c r="D77" i="5"/>
  <c r="AC76" i="5"/>
  <c r="X76" i="5"/>
  <c r="S76" i="5"/>
  <c r="N76" i="5"/>
  <c r="AH76" i="5" s="1"/>
  <c r="I76" i="5"/>
  <c r="AI76" i="5" s="1"/>
  <c r="D76" i="5"/>
  <c r="AC75" i="5"/>
  <c r="X75" i="5"/>
  <c r="S75" i="5"/>
  <c r="N75" i="5"/>
  <c r="AH75" i="5" s="1"/>
  <c r="I75" i="5"/>
  <c r="AI75" i="5" s="1"/>
  <c r="D75" i="5"/>
  <c r="AC74" i="5"/>
  <c r="X74" i="5"/>
  <c r="S74" i="5"/>
  <c r="N74" i="5"/>
  <c r="AH74" i="5" s="1"/>
  <c r="I74" i="5"/>
  <c r="AI74" i="5" s="1"/>
  <c r="D74" i="5"/>
  <c r="AC73" i="5"/>
  <c r="X73" i="5"/>
  <c r="S73" i="5"/>
  <c r="N73" i="5"/>
  <c r="AH73" i="5" s="1"/>
  <c r="I73" i="5"/>
  <c r="AI73" i="5" s="1"/>
  <c r="D73" i="5"/>
  <c r="AC72" i="5"/>
  <c r="X72" i="5"/>
  <c r="S72" i="5"/>
  <c r="N72" i="5"/>
  <c r="AH72" i="5" s="1"/>
  <c r="I72" i="5"/>
  <c r="AI72" i="5" s="1"/>
  <c r="D72" i="5"/>
  <c r="AC71" i="5"/>
  <c r="X71" i="5"/>
  <c r="S71" i="5"/>
  <c r="N71" i="5"/>
  <c r="AH71" i="5" s="1"/>
  <c r="I71" i="5"/>
  <c r="AI71" i="5" s="1"/>
  <c r="D71" i="5"/>
  <c r="AC70" i="5"/>
  <c r="X70" i="5"/>
  <c r="S70" i="5"/>
  <c r="N70" i="5"/>
  <c r="AH70" i="5" s="1"/>
  <c r="I70" i="5"/>
  <c r="AI70" i="5" s="1"/>
  <c r="D70" i="5"/>
  <c r="AC69" i="5"/>
  <c r="X69" i="5"/>
  <c r="S69" i="5"/>
  <c r="N69" i="5"/>
  <c r="AH69" i="5" s="1"/>
  <c r="I69" i="5"/>
  <c r="AI69" i="5" s="1"/>
  <c r="D69" i="5"/>
  <c r="AC68" i="5"/>
  <c r="X68" i="5"/>
  <c r="S68" i="5"/>
  <c r="N68" i="5"/>
  <c r="AH68" i="5" s="1"/>
  <c r="I68" i="5"/>
  <c r="AI68" i="5" s="1"/>
  <c r="D68" i="5"/>
  <c r="AC67" i="5"/>
  <c r="X67" i="5"/>
  <c r="X80" i="5" s="1"/>
  <c r="S67" i="5"/>
  <c r="S80" i="5" s="1"/>
  <c r="N67" i="5"/>
  <c r="N80" i="5" s="1"/>
  <c r="I67" i="5"/>
  <c r="I80" i="5" s="1"/>
  <c r="AC64" i="5"/>
  <c r="X64" i="5"/>
  <c r="X65" i="5" s="1"/>
  <c r="S64" i="5"/>
  <c r="N64" i="5"/>
  <c r="N65" i="5" s="1"/>
  <c r="I64" i="5"/>
  <c r="AI64" i="5" s="1"/>
  <c r="AC63" i="5"/>
  <c r="X63" i="5"/>
  <c r="S63" i="5"/>
  <c r="N63" i="5"/>
  <c r="I63" i="5"/>
  <c r="AI63" i="5" s="1"/>
  <c r="AC62" i="5"/>
  <c r="X62" i="5"/>
  <c r="S62" i="5"/>
  <c r="N62" i="5"/>
  <c r="I62" i="5"/>
  <c r="AI62" i="5" s="1"/>
  <c r="AC61" i="5"/>
  <c r="X61" i="5"/>
  <c r="S61" i="5"/>
  <c r="N61" i="5"/>
  <c r="I61" i="5"/>
  <c r="AI61" i="5" s="1"/>
  <c r="AC60" i="5"/>
  <c r="X60" i="5"/>
  <c r="S60" i="5"/>
  <c r="N60" i="5"/>
  <c r="I60" i="5"/>
  <c r="AI60" i="5" s="1"/>
  <c r="AC59" i="5"/>
  <c r="X59" i="5"/>
  <c r="S59" i="5"/>
  <c r="N59" i="5"/>
  <c r="I59" i="5"/>
  <c r="AI59" i="5" s="1"/>
  <c r="AC58" i="5"/>
  <c r="X58" i="5"/>
  <c r="S58" i="5"/>
  <c r="N58" i="5"/>
  <c r="I58" i="5"/>
  <c r="AI58" i="5" s="1"/>
  <c r="AC57" i="5"/>
  <c r="X57" i="5"/>
  <c r="S57" i="5"/>
  <c r="N57" i="5"/>
  <c r="I57" i="5"/>
  <c r="AI57" i="5" s="1"/>
  <c r="AC56" i="5"/>
  <c r="X56" i="5"/>
  <c r="S56" i="5"/>
  <c r="N56" i="5"/>
  <c r="I56" i="5"/>
  <c r="AI56" i="5" s="1"/>
  <c r="AC55" i="5"/>
  <c r="X55" i="5"/>
  <c r="S55" i="5"/>
  <c r="N55" i="5"/>
  <c r="I55" i="5"/>
  <c r="AI55" i="5" s="1"/>
  <c r="AC54" i="5"/>
  <c r="X54" i="5"/>
  <c r="S54" i="5"/>
  <c r="N54" i="5"/>
  <c r="I54" i="5"/>
  <c r="AI54" i="5" s="1"/>
  <c r="AC53" i="5"/>
  <c r="X53" i="5"/>
  <c r="S53" i="5"/>
  <c r="N53" i="5"/>
  <c r="I53" i="5"/>
  <c r="AI53" i="5" s="1"/>
  <c r="AC52" i="5"/>
  <c r="X52" i="5"/>
  <c r="S52" i="5"/>
  <c r="S65" i="5" s="1"/>
  <c r="N52" i="5"/>
  <c r="I52" i="5"/>
  <c r="AI52" i="5" s="1"/>
  <c r="AC49" i="5"/>
  <c r="X49" i="5"/>
  <c r="S49" i="5"/>
  <c r="N49" i="5"/>
  <c r="I49" i="5"/>
  <c r="AI49" i="5" s="1"/>
  <c r="AC48" i="5"/>
  <c r="X48" i="5"/>
  <c r="S48" i="5"/>
  <c r="N48" i="5"/>
  <c r="AH48" i="5" s="1"/>
  <c r="I48" i="5"/>
  <c r="AI48" i="5" s="1"/>
  <c r="D48" i="5"/>
  <c r="AC47" i="5"/>
  <c r="X47" i="5"/>
  <c r="S47" i="5"/>
  <c r="N47" i="5"/>
  <c r="AH47" i="5" s="1"/>
  <c r="I47" i="5"/>
  <c r="AI47" i="5" s="1"/>
  <c r="D47" i="5"/>
  <c r="AC46" i="5"/>
  <c r="X46" i="5"/>
  <c r="S46" i="5"/>
  <c r="N46" i="5"/>
  <c r="AH46" i="5" s="1"/>
  <c r="I46" i="5"/>
  <c r="AI46" i="5" s="1"/>
  <c r="D46" i="5"/>
  <c r="AC45" i="5"/>
  <c r="X45" i="5"/>
  <c r="S45" i="5"/>
  <c r="N45" i="5"/>
  <c r="AH45" i="5" s="1"/>
  <c r="I45" i="5"/>
  <c r="AI45" i="5" s="1"/>
  <c r="D45" i="5"/>
  <c r="AC44" i="5"/>
  <c r="X44" i="5"/>
  <c r="S44" i="5"/>
  <c r="N44" i="5"/>
  <c r="AH44" i="5" s="1"/>
  <c r="I44" i="5"/>
  <c r="AI44" i="5" s="1"/>
  <c r="D44" i="5"/>
  <c r="AC43" i="5"/>
  <c r="X43" i="5"/>
  <c r="S43" i="5"/>
  <c r="N43" i="5"/>
  <c r="AH43" i="5" s="1"/>
  <c r="I43" i="5"/>
  <c r="AI43" i="5" s="1"/>
  <c r="D43" i="5"/>
  <c r="AC42" i="5"/>
  <c r="X42" i="5"/>
  <c r="S42" i="5"/>
  <c r="N42" i="5"/>
  <c r="AH42" i="5" s="1"/>
  <c r="I42" i="5"/>
  <c r="AI42" i="5" s="1"/>
  <c r="D42" i="5"/>
  <c r="AC41" i="5"/>
  <c r="X41" i="5"/>
  <c r="S41" i="5"/>
  <c r="N41" i="5"/>
  <c r="AH41" i="5" s="1"/>
  <c r="I41" i="5"/>
  <c r="AI41" i="5" s="1"/>
  <c r="D41" i="5"/>
  <c r="AC40" i="5"/>
  <c r="X40" i="5"/>
  <c r="S40" i="5"/>
  <c r="N40" i="5"/>
  <c r="AH40" i="5" s="1"/>
  <c r="I40" i="5"/>
  <c r="AI40" i="5" s="1"/>
  <c r="D40" i="5"/>
  <c r="AC39" i="5"/>
  <c r="X39" i="5"/>
  <c r="S39" i="5"/>
  <c r="N39" i="5"/>
  <c r="AH39" i="5" s="1"/>
  <c r="I39" i="5"/>
  <c r="AI39" i="5" s="1"/>
  <c r="D39" i="5"/>
  <c r="AC38" i="5"/>
  <c r="X38" i="5"/>
  <c r="S38" i="5"/>
  <c r="N38" i="5"/>
  <c r="AH38" i="5" s="1"/>
  <c r="I38" i="5"/>
  <c r="AI38" i="5" s="1"/>
  <c r="D38" i="5"/>
  <c r="AC37" i="5"/>
  <c r="X37" i="5"/>
  <c r="X50" i="5" s="1"/>
  <c r="S37" i="5"/>
  <c r="S50" i="5" s="1"/>
  <c r="N37" i="5"/>
  <c r="N50" i="5" s="1"/>
  <c r="I37" i="5"/>
  <c r="I50" i="5" s="1"/>
  <c r="D37" i="5"/>
  <c r="AC34" i="5"/>
  <c r="X34" i="5"/>
  <c r="S34" i="5"/>
  <c r="N34" i="5"/>
  <c r="AH34" i="5" s="1"/>
  <c r="I34" i="5"/>
  <c r="AI34" i="5" s="1"/>
  <c r="AC33" i="5"/>
  <c r="X33" i="5"/>
  <c r="S33" i="5"/>
  <c r="N33" i="5"/>
  <c r="I33" i="5"/>
  <c r="AI33" i="5" s="1"/>
  <c r="AC32" i="5"/>
  <c r="X32" i="5"/>
  <c r="S32" i="5"/>
  <c r="N32" i="5"/>
  <c r="I32" i="5"/>
  <c r="AI32" i="5" s="1"/>
  <c r="AC31" i="5"/>
  <c r="X31" i="5"/>
  <c r="S31" i="5"/>
  <c r="N31" i="5"/>
  <c r="I31" i="5"/>
  <c r="AI31" i="5" s="1"/>
  <c r="AC30" i="5"/>
  <c r="X30" i="5"/>
  <c r="S30" i="5"/>
  <c r="N30" i="5"/>
  <c r="I30" i="5"/>
  <c r="AI30" i="5" s="1"/>
  <c r="AC29" i="5"/>
  <c r="X29" i="5"/>
  <c r="S29" i="5"/>
  <c r="N29" i="5"/>
  <c r="I29" i="5"/>
  <c r="AI29" i="5" s="1"/>
  <c r="AC28" i="5"/>
  <c r="X28" i="5"/>
  <c r="S28" i="5"/>
  <c r="N28" i="5"/>
  <c r="I28" i="5"/>
  <c r="AI28" i="5" s="1"/>
  <c r="AC27" i="5"/>
  <c r="X27" i="5"/>
  <c r="S27" i="5"/>
  <c r="N27" i="5"/>
  <c r="I27" i="5"/>
  <c r="AI27" i="5" s="1"/>
  <c r="AC26" i="5"/>
  <c r="X26" i="5"/>
  <c r="S26" i="5"/>
  <c r="N26" i="5"/>
  <c r="I26" i="5"/>
  <c r="AI26" i="5" s="1"/>
  <c r="AC25" i="5"/>
  <c r="X25" i="5"/>
  <c r="S25" i="5"/>
  <c r="N25" i="5"/>
  <c r="I25" i="5"/>
  <c r="AI25" i="5" s="1"/>
  <c r="AC24" i="5"/>
  <c r="X24" i="5"/>
  <c r="S24" i="5"/>
  <c r="N24" i="5"/>
  <c r="I24" i="5"/>
  <c r="AI24" i="5" s="1"/>
  <c r="AC23" i="5"/>
  <c r="X23" i="5"/>
  <c r="S23" i="5"/>
  <c r="N23" i="5"/>
  <c r="I23" i="5"/>
  <c r="AI23" i="5" s="1"/>
  <c r="AC22" i="5"/>
  <c r="X22" i="5"/>
  <c r="X35" i="5" s="1"/>
  <c r="S22" i="5"/>
  <c r="S35" i="5" s="1"/>
  <c r="N22" i="5"/>
  <c r="N35" i="5" s="1"/>
  <c r="I22" i="5"/>
  <c r="I35" i="5" s="1"/>
  <c r="AC19" i="5"/>
  <c r="X19" i="5"/>
  <c r="S19" i="5"/>
  <c r="N19" i="5"/>
  <c r="I19" i="5"/>
  <c r="AI19" i="5" s="1"/>
  <c r="AC18" i="5"/>
  <c r="X18" i="5"/>
  <c r="S18" i="5"/>
  <c r="N18" i="5"/>
  <c r="AH18" i="5" s="1"/>
  <c r="I18" i="5"/>
  <c r="AI18" i="5" s="1"/>
  <c r="D18" i="5"/>
  <c r="AC17" i="5"/>
  <c r="X17" i="5"/>
  <c r="S17" i="5"/>
  <c r="N17" i="5"/>
  <c r="AH17" i="5" s="1"/>
  <c r="I17" i="5"/>
  <c r="D17" i="5"/>
  <c r="AF16" i="5"/>
  <c r="AC16" i="5"/>
  <c r="X16" i="5"/>
  <c r="S16" i="5"/>
  <c r="N16" i="5"/>
  <c r="AH16" i="5" s="1"/>
  <c r="I16" i="5"/>
  <c r="AI16" i="5" s="1"/>
  <c r="D16" i="5"/>
  <c r="AC15" i="5"/>
  <c r="X15" i="5"/>
  <c r="S15" i="5"/>
  <c r="N15" i="5"/>
  <c r="AH15" i="5" s="1"/>
  <c r="I15" i="5"/>
  <c r="D15" i="5"/>
  <c r="AF14" i="5"/>
  <c r="AC14" i="5"/>
  <c r="X14" i="5"/>
  <c r="S14" i="5"/>
  <c r="N14" i="5"/>
  <c r="AH14" i="5" s="1"/>
  <c r="I14" i="5"/>
  <c r="AI14" i="5" s="1"/>
  <c r="D14" i="5"/>
  <c r="AC13" i="5"/>
  <c r="X13" i="5"/>
  <c r="S13" i="5"/>
  <c r="N13" i="5"/>
  <c r="AH13" i="5" s="1"/>
  <c r="I13" i="5"/>
  <c r="D13" i="5"/>
  <c r="AF12" i="5"/>
  <c r="AC12" i="5"/>
  <c r="X12" i="5"/>
  <c r="S12" i="5"/>
  <c r="N12" i="5"/>
  <c r="AH12" i="5" s="1"/>
  <c r="I12" i="5"/>
  <c r="AI12" i="5" s="1"/>
  <c r="D12" i="5"/>
  <c r="AC11" i="5"/>
  <c r="X11" i="5"/>
  <c r="S11" i="5"/>
  <c r="N11" i="5"/>
  <c r="AH11" i="5" s="1"/>
  <c r="I11" i="5"/>
  <c r="D11" i="5"/>
  <c r="AF10" i="5"/>
  <c r="AC10" i="5"/>
  <c r="X10" i="5"/>
  <c r="S10" i="5"/>
  <c r="N10" i="5"/>
  <c r="AH10" i="5" s="1"/>
  <c r="I10" i="5"/>
  <c r="AI10" i="5" s="1"/>
  <c r="D10" i="5"/>
  <c r="AC9" i="5"/>
  <c r="X9" i="5"/>
  <c r="S9" i="5"/>
  <c r="N9" i="5"/>
  <c r="AH9" i="5" s="1"/>
  <c r="I9" i="5"/>
  <c r="D9" i="5"/>
  <c r="AF8" i="5"/>
  <c r="AC8" i="5"/>
  <c r="X8" i="5"/>
  <c r="S8" i="5"/>
  <c r="N8" i="5"/>
  <c r="AH8" i="5" s="1"/>
  <c r="I8" i="5"/>
  <c r="AI8" i="5" s="1"/>
  <c r="D8" i="5"/>
  <c r="AC7" i="5"/>
  <c r="X7" i="5"/>
  <c r="X20" i="5" s="1"/>
  <c r="S7" i="5"/>
  <c r="S20" i="5" s="1"/>
  <c r="N7" i="5"/>
  <c r="N20" i="5" s="1"/>
  <c r="I7" i="5"/>
  <c r="I20" i="5" s="1"/>
  <c r="D7" i="5"/>
  <c r="S125" i="4"/>
  <c r="AC124" i="4"/>
  <c r="X124" i="4"/>
  <c r="S124" i="4"/>
  <c r="N124" i="4"/>
  <c r="AH124" i="4" s="1"/>
  <c r="I124" i="4"/>
  <c r="AI123" i="4"/>
  <c r="AE123" i="4"/>
  <c r="AC123" i="4"/>
  <c r="X123" i="4"/>
  <c r="S123" i="4"/>
  <c r="N123" i="4"/>
  <c r="I123" i="4"/>
  <c r="AI122" i="4"/>
  <c r="AE122" i="4"/>
  <c r="AC122" i="4"/>
  <c r="X122" i="4"/>
  <c r="S122" i="4"/>
  <c r="N122" i="4"/>
  <c r="I122" i="4"/>
  <c r="AI121" i="4"/>
  <c r="AE121" i="4"/>
  <c r="AC121" i="4"/>
  <c r="X121" i="4"/>
  <c r="S121" i="4"/>
  <c r="N121" i="4"/>
  <c r="I121" i="4"/>
  <c r="AI120" i="4"/>
  <c r="AE120" i="4"/>
  <c r="AC120" i="4"/>
  <c r="X120" i="4"/>
  <c r="S120" i="4"/>
  <c r="N120" i="4"/>
  <c r="I120" i="4"/>
  <c r="AI119" i="4"/>
  <c r="AE119" i="4"/>
  <c r="AC119" i="4"/>
  <c r="X119" i="4"/>
  <c r="S119" i="4"/>
  <c r="N119" i="4"/>
  <c r="I119" i="4"/>
  <c r="AI118" i="4"/>
  <c r="AE118" i="4"/>
  <c r="AC118" i="4"/>
  <c r="X118" i="4"/>
  <c r="S118" i="4"/>
  <c r="N118" i="4"/>
  <c r="I118" i="4"/>
  <c r="AI117" i="4"/>
  <c r="AE117" i="4"/>
  <c r="AC117" i="4"/>
  <c r="X117" i="4"/>
  <c r="S117" i="4"/>
  <c r="N117" i="4"/>
  <c r="I117" i="4"/>
  <c r="AI116" i="4"/>
  <c r="AE116" i="4"/>
  <c r="AC116" i="4"/>
  <c r="X116" i="4"/>
  <c r="S116" i="4"/>
  <c r="N116" i="4"/>
  <c r="I116" i="4"/>
  <c r="AI115" i="4"/>
  <c r="AE115" i="4"/>
  <c r="AC115" i="4"/>
  <c r="X115" i="4"/>
  <c r="S115" i="4"/>
  <c r="N115" i="4"/>
  <c r="I115" i="4"/>
  <c r="AI114" i="4"/>
  <c r="AE114" i="4"/>
  <c r="AC114" i="4"/>
  <c r="X114" i="4"/>
  <c r="S114" i="4"/>
  <c r="N114" i="4"/>
  <c r="I114" i="4"/>
  <c r="AI113" i="4"/>
  <c r="AE113" i="4"/>
  <c r="AC113" i="4"/>
  <c r="X113" i="4"/>
  <c r="S113" i="4"/>
  <c r="N113" i="4"/>
  <c r="I113" i="4"/>
  <c r="AI112" i="4"/>
  <c r="AE112" i="4"/>
  <c r="AC112" i="4"/>
  <c r="X112" i="4"/>
  <c r="X125" i="4" s="1"/>
  <c r="S112" i="4"/>
  <c r="N112" i="4"/>
  <c r="N125" i="4" s="1"/>
  <c r="I112" i="4"/>
  <c r="AC109" i="4"/>
  <c r="X109" i="4"/>
  <c r="S109" i="4"/>
  <c r="N109" i="4"/>
  <c r="I109" i="4"/>
  <c r="AI109" i="4" s="1"/>
  <c r="AF108" i="4"/>
  <c r="AC108" i="4"/>
  <c r="X108" i="4"/>
  <c r="S108" i="4"/>
  <c r="N108" i="4"/>
  <c r="AH108" i="4" s="1"/>
  <c r="I108" i="4"/>
  <c r="AI108" i="4" s="1"/>
  <c r="D108" i="4"/>
  <c r="AC107" i="4"/>
  <c r="X107" i="4"/>
  <c r="S107" i="4"/>
  <c r="N107" i="4"/>
  <c r="AH107" i="4" s="1"/>
  <c r="I107" i="4"/>
  <c r="D107" i="4"/>
  <c r="AF106" i="4"/>
  <c r="AC106" i="4"/>
  <c r="X106" i="4"/>
  <c r="S106" i="4"/>
  <c r="N106" i="4"/>
  <c r="AH106" i="4" s="1"/>
  <c r="I106" i="4"/>
  <c r="AI106" i="4" s="1"/>
  <c r="D106" i="4"/>
  <c r="AC105" i="4"/>
  <c r="X105" i="4"/>
  <c r="S105" i="4"/>
  <c r="N105" i="4"/>
  <c r="AH105" i="4" s="1"/>
  <c r="I105" i="4"/>
  <c r="D105" i="4"/>
  <c r="AC104" i="4"/>
  <c r="X104" i="4"/>
  <c r="S104" i="4"/>
  <c r="N104" i="4"/>
  <c r="AF104" i="4" s="1"/>
  <c r="I104" i="4"/>
  <c r="D104" i="4"/>
  <c r="AC103" i="4"/>
  <c r="X103" i="4"/>
  <c r="S103" i="4"/>
  <c r="N103" i="4"/>
  <c r="AH103" i="4" s="1"/>
  <c r="I103" i="4"/>
  <c r="AI103" i="4" s="1"/>
  <c r="D103" i="4"/>
  <c r="AC102" i="4"/>
  <c r="X102" i="4"/>
  <c r="S102" i="4"/>
  <c r="N102" i="4"/>
  <c r="AH102" i="4" s="1"/>
  <c r="I102" i="4"/>
  <c r="AI102" i="4" s="1"/>
  <c r="D102" i="4"/>
  <c r="AC101" i="4"/>
  <c r="X101" i="4"/>
  <c r="S101" i="4"/>
  <c r="N101" i="4"/>
  <c r="AH101" i="4" s="1"/>
  <c r="I101" i="4"/>
  <c r="AI101" i="4" s="1"/>
  <c r="D101" i="4"/>
  <c r="AC100" i="4"/>
  <c r="X100" i="4"/>
  <c r="S100" i="4"/>
  <c r="N100" i="4"/>
  <c r="AH100" i="4" s="1"/>
  <c r="I100" i="4"/>
  <c r="AI100" i="4" s="1"/>
  <c r="D100" i="4"/>
  <c r="AC99" i="4"/>
  <c r="X99" i="4"/>
  <c r="S99" i="4"/>
  <c r="N99" i="4"/>
  <c r="AH99" i="4" s="1"/>
  <c r="I99" i="4"/>
  <c r="AI99" i="4" s="1"/>
  <c r="D99" i="4"/>
  <c r="AC98" i="4"/>
  <c r="X98" i="4"/>
  <c r="S98" i="4"/>
  <c r="N98" i="4"/>
  <c r="AH98" i="4" s="1"/>
  <c r="I98" i="4"/>
  <c r="AI98" i="4" s="1"/>
  <c r="D98" i="4"/>
  <c r="AC97" i="4"/>
  <c r="X97" i="4"/>
  <c r="X110" i="4" s="1"/>
  <c r="S97" i="4"/>
  <c r="S110" i="4" s="1"/>
  <c r="N97" i="4"/>
  <c r="N110" i="4" s="1"/>
  <c r="I97" i="4"/>
  <c r="I110" i="4" s="1"/>
  <c r="D97" i="4"/>
  <c r="AC94" i="4"/>
  <c r="X94" i="4"/>
  <c r="S94" i="4"/>
  <c r="N94" i="4"/>
  <c r="AH94" i="4" s="1"/>
  <c r="I94" i="4"/>
  <c r="AI94" i="4" s="1"/>
  <c r="AC93" i="4"/>
  <c r="X93" i="4"/>
  <c r="S93" i="4"/>
  <c r="N93" i="4"/>
  <c r="I93" i="4"/>
  <c r="AI93" i="4" s="1"/>
  <c r="AC92" i="4"/>
  <c r="X92" i="4"/>
  <c r="S92" i="4"/>
  <c r="N92" i="4"/>
  <c r="I92" i="4"/>
  <c r="AI92" i="4" s="1"/>
  <c r="AC91" i="4"/>
  <c r="X91" i="4"/>
  <c r="S91" i="4"/>
  <c r="N91" i="4"/>
  <c r="I91" i="4"/>
  <c r="AI91" i="4" s="1"/>
  <c r="AC90" i="4"/>
  <c r="X90" i="4"/>
  <c r="S90" i="4"/>
  <c r="N90" i="4"/>
  <c r="I90" i="4"/>
  <c r="AI90" i="4" s="1"/>
  <c r="AC89" i="4"/>
  <c r="X89" i="4"/>
  <c r="S89" i="4"/>
  <c r="N89" i="4"/>
  <c r="I89" i="4"/>
  <c r="AI89" i="4" s="1"/>
  <c r="AC88" i="4"/>
  <c r="X88" i="4"/>
  <c r="S88" i="4"/>
  <c r="N88" i="4"/>
  <c r="I88" i="4"/>
  <c r="AI88" i="4" s="1"/>
  <c r="AC87" i="4"/>
  <c r="X87" i="4"/>
  <c r="S87" i="4"/>
  <c r="N87" i="4"/>
  <c r="I87" i="4"/>
  <c r="AI87" i="4" s="1"/>
  <c r="AC86" i="4"/>
  <c r="X86" i="4"/>
  <c r="S86" i="4"/>
  <c r="N86" i="4"/>
  <c r="I86" i="4"/>
  <c r="AI86" i="4" s="1"/>
  <c r="AC85" i="4"/>
  <c r="X85" i="4"/>
  <c r="S85" i="4"/>
  <c r="N85" i="4"/>
  <c r="I85" i="4"/>
  <c r="AI85" i="4" s="1"/>
  <c r="AC84" i="4"/>
  <c r="X84" i="4"/>
  <c r="S84" i="4"/>
  <c r="N84" i="4"/>
  <c r="I84" i="4"/>
  <c r="AI84" i="4" s="1"/>
  <c r="AC83" i="4"/>
  <c r="X83" i="4"/>
  <c r="S83" i="4"/>
  <c r="N83" i="4"/>
  <c r="I83" i="4"/>
  <c r="AI83" i="4" s="1"/>
  <c r="AC82" i="4"/>
  <c r="X82" i="4"/>
  <c r="X95" i="4" s="1"/>
  <c r="S82" i="4"/>
  <c r="S95" i="4" s="1"/>
  <c r="N82" i="4"/>
  <c r="N95" i="4" s="1"/>
  <c r="I82" i="4"/>
  <c r="I95" i="4" s="1"/>
  <c r="AC79" i="4"/>
  <c r="X79" i="4"/>
  <c r="S79" i="4"/>
  <c r="N79" i="4"/>
  <c r="I79" i="4"/>
  <c r="AI79" i="4" s="1"/>
  <c r="AC78" i="4"/>
  <c r="X78" i="4"/>
  <c r="S78" i="4"/>
  <c r="N78" i="4"/>
  <c r="AH78" i="4" s="1"/>
  <c r="I78" i="4"/>
  <c r="AI78" i="4" s="1"/>
  <c r="D78" i="4"/>
  <c r="AC77" i="4"/>
  <c r="X77" i="4"/>
  <c r="S77" i="4"/>
  <c r="N77" i="4"/>
  <c r="AH77" i="4" s="1"/>
  <c r="I77" i="4"/>
  <c r="AI77" i="4" s="1"/>
  <c r="D77" i="4"/>
  <c r="AC76" i="4"/>
  <c r="X76" i="4"/>
  <c r="S76" i="4"/>
  <c r="N76" i="4"/>
  <c r="AH76" i="4" s="1"/>
  <c r="I76" i="4"/>
  <c r="AI76" i="4" s="1"/>
  <c r="D76" i="4"/>
  <c r="AC75" i="4"/>
  <c r="X75" i="4"/>
  <c r="S75" i="4"/>
  <c r="N75" i="4"/>
  <c r="AH75" i="4" s="1"/>
  <c r="I75" i="4"/>
  <c r="AI75" i="4" s="1"/>
  <c r="D75" i="4"/>
  <c r="AC74" i="4"/>
  <c r="X74" i="4"/>
  <c r="S74" i="4"/>
  <c r="N74" i="4"/>
  <c r="AH74" i="4" s="1"/>
  <c r="I74" i="4"/>
  <c r="AI74" i="4" s="1"/>
  <c r="D74" i="4"/>
  <c r="AC73" i="4"/>
  <c r="X73" i="4"/>
  <c r="S73" i="4"/>
  <c r="N73" i="4"/>
  <c r="AH73" i="4" s="1"/>
  <c r="I73" i="4"/>
  <c r="AI73" i="4" s="1"/>
  <c r="D73" i="4"/>
  <c r="AC72" i="4"/>
  <c r="X72" i="4"/>
  <c r="S72" i="4"/>
  <c r="N72" i="4"/>
  <c r="AH72" i="4" s="1"/>
  <c r="I72" i="4"/>
  <c r="AI72" i="4" s="1"/>
  <c r="D72" i="4"/>
  <c r="AC71" i="4"/>
  <c r="X71" i="4"/>
  <c r="S71" i="4"/>
  <c r="N71" i="4"/>
  <c r="AH71" i="4" s="1"/>
  <c r="I71" i="4"/>
  <c r="AI71" i="4" s="1"/>
  <c r="D71" i="4"/>
  <c r="AC70" i="4"/>
  <c r="X70" i="4"/>
  <c r="S70" i="4"/>
  <c r="N70" i="4"/>
  <c r="AH70" i="4" s="1"/>
  <c r="I70" i="4"/>
  <c r="AI70" i="4" s="1"/>
  <c r="D70" i="4"/>
  <c r="AC69" i="4"/>
  <c r="X69" i="4"/>
  <c r="S69" i="4"/>
  <c r="N69" i="4"/>
  <c r="AH69" i="4" s="1"/>
  <c r="I69" i="4"/>
  <c r="AI69" i="4" s="1"/>
  <c r="D69" i="4"/>
  <c r="AC68" i="4"/>
  <c r="X68" i="4"/>
  <c r="S68" i="4"/>
  <c r="N68" i="4"/>
  <c r="AH68" i="4" s="1"/>
  <c r="I68" i="4"/>
  <c r="AI68" i="4" s="1"/>
  <c r="D68" i="4"/>
  <c r="AC67" i="4"/>
  <c r="X67" i="4"/>
  <c r="X80" i="4" s="1"/>
  <c r="S67" i="4"/>
  <c r="S80" i="4" s="1"/>
  <c r="N67" i="4"/>
  <c r="N80" i="4" s="1"/>
  <c r="I67" i="4"/>
  <c r="I80" i="4" s="1"/>
  <c r="D67" i="4"/>
  <c r="AC64" i="4"/>
  <c r="X64" i="4"/>
  <c r="S64" i="4"/>
  <c r="N64" i="4"/>
  <c r="AH64" i="4" s="1"/>
  <c r="I64" i="4"/>
  <c r="AI64" i="4" s="1"/>
  <c r="AC63" i="4"/>
  <c r="X63" i="4"/>
  <c r="S63" i="4"/>
  <c r="N63" i="4"/>
  <c r="I63" i="4"/>
  <c r="AI63" i="4" s="1"/>
  <c r="AC62" i="4"/>
  <c r="X62" i="4"/>
  <c r="S62" i="4"/>
  <c r="N62" i="4"/>
  <c r="I62" i="4"/>
  <c r="AI62" i="4" s="1"/>
  <c r="AC61" i="4"/>
  <c r="X61" i="4"/>
  <c r="S61" i="4"/>
  <c r="N61" i="4"/>
  <c r="I61" i="4"/>
  <c r="AI61" i="4" s="1"/>
  <c r="AC60" i="4"/>
  <c r="X60" i="4"/>
  <c r="S60" i="4"/>
  <c r="N60" i="4"/>
  <c r="I60" i="4"/>
  <c r="AI60" i="4" s="1"/>
  <c r="AC59" i="4"/>
  <c r="X59" i="4"/>
  <c r="S59" i="4"/>
  <c r="N59" i="4"/>
  <c r="I59" i="4"/>
  <c r="AI59" i="4" s="1"/>
  <c r="AC58" i="4"/>
  <c r="X58" i="4"/>
  <c r="S58" i="4"/>
  <c r="N58" i="4"/>
  <c r="I58" i="4"/>
  <c r="AI58" i="4" s="1"/>
  <c r="AC57" i="4"/>
  <c r="X57" i="4"/>
  <c r="S57" i="4"/>
  <c r="N57" i="4"/>
  <c r="I57" i="4"/>
  <c r="AI57" i="4" s="1"/>
  <c r="AC56" i="4"/>
  <c r="X56" i="4"/>
  <c r="S56" i="4"/>
  <c r="N56" i="4"/>
  <c r="I56" i="4"/>
  <c r="AI56" i="4" s="1"/>
  <c r="AC55" i="4"/>
  <c r="X55" i="4"/>
  <c r="S55" i="4"/>
  <c r="N55" i="4"/>
  <c r="I55" i="4"/>
  <c r="AI55" i="4" s="1"/>
  <c r="AC54" i="4"/>
  <c r="X54" i="4"/>
  <c r="S54" i="4"/>
  <c r="N54" i="4"/>
  <c r="I54" i="4"/>
  <c r="AI54" i="4" s="1"/>
  <c r="AC53" i="4"/>
  <c r="X53" i="4"/>
  <c r="S53" i="4"/>
  <c r="N53" i="4"/>
  <c r="I53" i="4"/>
  <c r="AI53" i="4" s="1"/>
  <c r="AC52" i="4"/>
  <c r="X52" i="4"/>
  <c r="X65" i="4" s="1"/>
  <c r="S52" i="4"/>
  <c r="S65" i="4" s="1"/>
  <c r="N52" i="4"/>
  <c r="N65" i="4" s="1"/>
  <c r="I52" i="4"/>
  <c r="I65" i="4" s="1"/>
  <c r="AC49" i="4"/>
  <c r="X49" i="4"/>
  <c r="S49" i="4"/>
  <c r="N49" i="4"/>
  <c r="I49" i="4"/>
  <c r="AI49" i="4" s="1"/>
  <c r="AC48" i="4"/>
  <c r="X48" i="4"/>
  <c r="S48" i="4"/>
  <c r="N48" i="4"/>
  <c r="AH48" i="4" s="1"/>
  <c r="I48" i="4"/>
  <c r="AI48" i="4" s="1"/>
  <c r="D48" i="4"/>
  <c r="AC47" i="4"/>
  <c r="X47" i="4"/>
  <c r="S47" i="4"/>
  <c r="N47" i="4"/>
  <c r="AH47" i="4" s="1"/>
  <c r="I47" i="4"/>
  <c r="AI47" i="4" s="1"/>
  <c r="D47" i="4"/>
  <c r="AC46" i="4"/>
  <c r="X46" i="4"/>
  <c r="S46" i="4"/>
  <c r="N46" i="4"/>
  <c r="AH46" i="4" s="1"/>
  <c r="I46" i="4"/>
  <c r="AI46" i="4" s="1"/>
  <c r="D46" i="4"/>
  <c r="AC45" i="4"/>
  <c r="X45" i="4"/>
  <c r="S45" i="4"/>
  <c r="N45" i="4"/>
  <c r="AH45" i="4" s="1"/>
  <c r="I45" i="4"/>
  <c r="AI45" i="4" s="1"/>
  <c r="D45" i="4"/>
  <c r="AC44" i="4"/>
  <c r="X44" i="4"/>
  <c r="S44" i="4"/>
  <c r="N44" i="4"/>
  <c r="AH44" i="4" s="1"/>
  <c r="I44" i="4"/>
  <c r="AI44" i="4" s="1"/>
  <c r="D44" i="4"/>
  <c r="AC43" i="4"/>
  <c r="X43" i="4"/>
  <c r="S43" i="4"/>
  <c r="N43" i="4"/>
  <c r="AH43" i="4" s="1"/>
  <c r="I43" i="4"/>
  <c r="AI43" i="4" s="1"/>
  <c r="D43" i="4"/>
  <c r="AC42" i="4"/>
  <c r="X42" i="4"/>
  <c r="S42" i="4"/>
  <c r="N42" i="4"/>
  <c r="AH42" i="4" s="1"/>
  <c r="I42" i="4"/>
  <c r="AI42" i="4" s="1"/>
  <c r="D42" i="4"/>
  <c r="AC41" i="4"/>
  <c r="X41" i="4"/>
  <c r="S41" i="4"/>
  <c r="N41" i="4"/>
  <c r="AH41" i="4" s="1"/>
  <c r="I41" i="4"/>
  <c r="AI41" i="4" s="1"/>
  <c r="D41" i="4"/>
  <c r="AC40" i="4"/>
  <c r="X40" i="4"/>
  <c r="S40" i="4"/>
  <c r="N40" i="4"/>
  <c r="AH40" i="4" s="1"/>
  <c r="I40" i="4"/>
  <c r="AI40" i="4" s="1"/>
  <c r="D40" i="4"/>
  <c r="AC39" i="4"/>
  <c r="X39" i="4"/>
  <c r="S39" i="4"/>
  <c r="N39" i="4"/>
  <c r="AH39" i="4" s="1"/>
  <c r="I39" i="4"/>
  <c r="AI39" i="4" s="1"/>
  <c r="D39" i="4"/>
  <c r="AC38" i="4"/>
  <c r="X38" i="4"/>
  <c r="S38" i="4"/>
  <c r="N38" i="4"/>
  <c r="AH38" i="4" s="1"/>
  <c r="I38" i="4"/>
  <c r="AI38" i="4" s="1"/>
  <c r="D38" i="4"/>
  <c r="AC37" i="4"/>
  <c r="X37" i="4"/>
  <c r="X50" i="4" s="1"/>
  <c r="S37" i="4"/>
  <c r="S50" i="4" s="1"/>
  <c r="N37" i="4"/>
  <c r="N50" i="4" s="1"/>
  <c r="I37" i="4"/>
  <c r="I50" i="4" s="1"/>
  <c r="D37" i="4"/>
  <c r="AC34" i="4"/>
  <c r="X34" i="4"/>
  <c r="S34" i="4"/>
  <c r="N34" i="4"/>
  <c r="AH34" i="4" s="1"/>
  <c r="I34" i="4"/>
  <c r="AI34" i="4" s="1"/>
  <c r="AC33" i="4"/>
  <c r="X33" i="4"/>
  <c r="S33" i="4"/>
  <c r="N33" i="4"/>
  <c r="I33" i="4"/>
  <c r="AI33" i="4" s="1"/>
  <c r="AC32" i="4"/>
  <c r="X32" i="4"/>
  <c r="S32" i="4"/>
  <c r="N32" i="4"/>
  <c r="I32" i="4"/>
  <c r="AI32" i="4" s="1"/>
  <c r="AC31" i="4"/>
  <c r="X31" i="4"/>
  <c r="S31" i="4"/>
  <c r="N31" i="4"/>
  <c r="I31" i="4"/>
  <c r="AI31" i="4" s="1"/>
  <c r="AC30" i="4"/>
  <c r="X30" i="4"/>
  <c r="S30" i="4"/>
  <c r="N30" i="4"/>
  <c r="I30" i="4"/>
  <c r="AI30" i="4" s="1"/>
  <c r="AC29" i="4"/>
  <c r="X29" i="4"/>
  <c r="S29" i="4"/>
  <c r="N29" i="4"/>
  <c r="I29" i="4"/>
  <c r="AI29" i="4" s="1"/>
  <c r="AC28" i="4"/>
  <c r="X28" i="4"/>
  <c r="S28" i="4"/>
  <c r="N28" i="4"/>
  <c r="I28" i="4"/>
  <c r="AI28" i="4" s="1"/>
  <c r="AC27" i="4"/>
  <c r="X27" i="4"/>
  <c r="S27" i="4"/>
  <c r="N27" i="4"/>
  <c r="I27" i="4"/>
  <c r="AI27" i="4" s="1"/>
  <c r="AC26" i="4"/>
  <c r="X26" i="4"/>
  <c r="S26" i="4"/>
  <c r="N26" i="4"/>
  <c r="I26" i="4"/>
  <c r="AI26" i="4" s="1"/>
  <c r="AC25" i="4"/>
  <c r="X25" i="4"/>
  <c r="S25" i="4"/>
  <c r="N25" i="4"/>
  <c r="I25" i="4"/>
  <c r="AI25" i="4" s="1"/>
  <c r="AC24" i="4"/>
  <c r="X24" i="4"/>
  <c r="S24" i="4"/>
  <c r="N24" i="4"/>
  <c r="I24" i="4"/>
  <c r="AI24" i="4" s="1"/>
  <c r="AC23" i="4"/>
  <c r="X23" i="4"/>
  <c r="S23" i="4"/>
  <c r="N23" i="4"/>
  <c r="I23" i="4"/>
  <c r="AI23" i="4" s="1"/>
  <c r="AC22" i="4"/>
  <c r="X22" i="4"/>
  <c r="X35" i="4" s="1"/>
  <c r="S22" i="4"/>
  <c r="S35" i="4" s="1"/>
  <c r="N22" i="4"/>
  <c r="N35" i="4" s="1"/>
  <c r="I22" i="4"/>
  <c r="I35" i="4" s="1"/>
  <c r="AC19" i="4"/>
  <c r="X19" i="4"/>
  <c r="S19" i="4"/>
  <c r="N19" i="4"/>
  <c r="I19" i="4"/>
  <c r="AI19" i="4" s="1"/>
  <c r="AC18" i="4"/>
  <c r="X18" i="4"/>
  <c r="S18" i="4"/>
  <c r="N18" i="4"/>
  <c r="AH18" i="4" s="1"/>
  <c r="I18" i="4"/>
  <c r="AI18" i="4" s="1"/>
  <c r="D18" i="4"/>
  <c r="AC17" i="4"/>
  <c r="X17" i="4"/>
  <c r="S17" i="4"/>
  <c r="N17" i="4"/>
  <c r="AH17" i="4" s="1"/>
  <c r="I17" i="4"/>
  <c r="AI17" i="4" s="1"/>
  <c r="D17" i="4"/>
  <c r="AC16" i="4"/>
  <c r="X16" i="4"/>
  <c r="S16" i="4"/>
  <c r="N16" i="4"/>
  <c r="AH16" i="4" s="1"/>
  <c r="I16" i="4"/>
  <c r="AI16" i="4" s="1"/>
  <c r="D16" i="4"/>
  <c r="AC15" i="4"/>
  <c r="X15" i="4"/>
  <c r="S15" i="4"/>
  <c r="N15" i="4"/>
  <c r="AH15" i="4" s="1"/>
  <c r="I15" i="4"/>
  <c r="AI15" i="4" s="1"/>
  <c r="D15" i="4"/>
  <c r="AC14" i="4"/>
  <c r="X14" i="4"/>
  <c r="S14" i="4"/>
  <c r="N14" i="4"/>
  <c r="AH14" i="4" s="1"/>
  <c r="I14" i="4"/>
  <c r="AI14" i="4" s="1"/>
  <c r="D14" i="4"/>
  <c r="AC13" i="4"/>
  <c r="X13" i="4"/>
  <c r="S13" i="4"/>
  <c r="N13" i="4"/>
  <c r="AH13" i="4" s="1"/>
  <c r="I13" i="4"/>
  <c r="AI13" i="4" s="1"/>
  <c r="D13" i="4"/>
  <c r="AC12" i="4"/>
  <c r="X12" i="4"/>
  <c r="S12" i="4"/>
  <c r="N12" i="4"/>
  <c r="AH12" i="4" s="1"/>
  <c r="I12" i="4"/>
  <c r="AI12" i="4" s="1"/>
  <c r="D12" i="4"/>
  <c r="AC11" i="4"/>
  <c r="X11" i="4"/>
  <c r="S11" i="4"/>
  <c r="N11" i="4"/>
  <c r="AH11" i="4" s="1"/>
  <c r="I11" i="4"/>
  <c r="AI11" i="4" s="1"/>
  <c r="D11" i="4"/>
  <c r="AC10" i="4"/>
  <c r="X10" i="4"/>
  <c r="S10" i="4"/>
  <c r="N10" i="4"/>
  <c r="AH10" i="4" s="1"/>
  <c r="I10" i="4"/>
  <c r="AI10" i="4" s="1"/>
  <c r="D10" i="4"/>
  <c r="AC9" i="4"/>
  <c r="X9" i="4"/>
  <c r="S9" i="4"/>
  <c r="N9" i="4"/>
  <c r="AH9" i="4" s="1"/>
  <c r="I9" i="4"/>
  <c r="AI9" i="4" s="1"/>
  <c r="D9" i="4"/>
  <c r="AC8" i="4"/>
  <c r="X8" i="4"/>
  <c r="S8" i="4"/>
  <c r="N8" i="4"/>
  <c r="AH8" i="4" s="1"/>
  <c r="I8" i="4"/>
  <c r="AI8" i="4" s="1"/>
  <c r="D8" i="4"/>
  <c r="AC7" i="4"/>
  <c r="X7" i="4"/>
  <c r="X20" i="4" s="1"/>
  <c r="S7" i="4"/>
  <c r="S20" i="4" s="1"/>
  <c r="N7" i="4"/>
  <c r="N20" i="4" s="1"/>
  <c r="I7" i="4"/>
  <c r="I20" i="4" s="1"/>
  <c r="D7" i="4"/>
  <c r="S74" i="3"/>
  <c r="I74" i="3"/>
  <c r="AC73" i="3"/>
  <c r="X73" i="3"/>
  <c r="S73" i="3"/>
  <c r="N73" i="3"/>
  <c r="AH73" i="3" s="1"/>
  <c r="I73" i="3"/>
  <c r="AI73" i="3" s="1"/>
  <c r="D73" i="3"/>
  <c r="AC72" i="3"/>
  <c r="X72" i="3"/>
  <c r="S72" i="3"/>
  <c r="N72" i="3"/>
  <c r="AH72" i="3" s="1"/>
  <c r="I72" i="3"/>
  <c r="AI72" i="3" s="1"/>
  <c r="D72" i="3"/>
  <c r="AC71" i="3"/>
  <c r="X71" i="3"/>
  <c r="S71" i="3"/>
  <c r="N71" i="3"/>
  <c r="AH71" i="3" s="1"/>
  <c r="I71" i="3"/>
  <c r="AI71" i="3" s="1"/>
  <c r="D71" i="3"/>
  <c r="AC70" i="3"/>
  <c r="X70" i="3"/>
  <c r="S70" i="3"/>
  <c r="N70" i="3"/>
  <c r="AH70" i="3" s="1"/>
  <c r="I70" i="3"/>
  <c r="AI70" i="3" s="1"/>
  <c r="D70" i="3"/>
  <c r="AC69" i="3"/>
  <c r="X69" i="3"/>
  <c r="S69" i="3"/>
  <c r="N69" i="3"/>
  <c r="AH69" i="3" s="1"/>
  <c r="I69" i="3"/>
  <c r="AI69" i="3" s="1"/>
  <c r="D69" i="3"/>
  <c r="AC68" i="3"/>
  <c r="X68" i="3"/>
  <c r="S68" i="3"/>
  <c r="N68" i="3"/>
  <c r="AH68" i="3" s="1"/>
  <c r="I68" i="3"/>
  <c r="AI68" i="3" s="1"/>
  <c r="D68" i="3"/>
  <c r="AC67" i="3"/>
  <c r="X67" i="3"/>
  <c r="S67" i="3"/>
  <c r="N67" i="3"/>
  <c r="AH67" i="3" s="1"/>
  <c r="I67" i="3"/>
  <c r="AI67" i="3" s="1"/>
  <c r="D67" i="3"/>
  <c r="AC66" i="3"/>
  <c r="X66" i="3"/>
  <c r="S66" i="3"/>
  <c r="N66" i="3"/>
  <c r="AH66" i="3" s="1"/>
  <c r="I66" i="3"/>
  <c r="AI66" i="3" s="1"/>
  <c r="D66" i="3"/>
  <c r="AC65" i="3"/>
  <c r="X65" i="3"/>
  <c r="S65" i="3"/>
  <c r="N65" i="3"/>
  <c r="AH65" i="3" s="1"/>
  <c r="I65" i="3"/>
  <c r="AI65" i="3" s="1"/>
  <c r="D65" i="3"/>
  <c r="AC64" i="3"/>
  <c r="X64" i="3"/>
  <c r="X74" i="3" s="1"/>
  <c r="S64" i="3"/>
  <c r="N64" i="3"/>
  <c r="AH64" i="3" s="1"/>
  <c r="AH74" i="3" s="1"/>
  <c r="I64" i="3"/>
  <c r="AI64" i="3" s="1"/>
  <c r="AI74" i="3" s="1"/>
  <c r="D64" i="3"/>
  <c r="AC61" i="3"/>
  <c r="X61" i="3"/>
  <c r="S61" i="3"/>
  <c r="N61" i="3"/>
  <c r="AH61" i="3" s="1"/>
  <c r="I61" i="3"/>
  <c r="AI61" i="3" s="1"/>
  <c r="D61" i="3"/>
  <c r="AC60" i="3"/>
  <c r="X60" i="3"/>
  <c r="S60" i="3"/>
  <c r="N60" i="3"/>
  <c r="AH60" i="3" s="1"/>
  <c r="I60" i="3"/>
  <c r="AI60" i="3" s="1"/>
  <c r="D60" i="3"/>
  <c r="AC59" i="3"/>
  <c r="X59" i="3"/>
  <c r="S59" i="3"/>
  <c r="N59" i="3"/>
  <c r="AH59" i="3" s="1"/>
  <c r="I59" i="3"/>
  <c r="AI59" i="3" s="1"/>
  <c r="D59" i="3"/>
  <c r="AC58" i="3"/>
  <c r="X58" i="3"/>
  <c r="S58" i="3"/>
  <c r="N58" i="3"/>
  <c r="AH58" i="3" s="1"/>
  <c r="I58" i="3"/>
  <c r="AI58" i="3" s="1"/>
  <c r="D58" i="3"/>
  <c r="AC57" i="3"/>
  <c r="X57" i="3"/>
  <c r="S57" i="3"/>
  <c r="N57" i="3"/>
  <c r="AH57" i="3" s="1"/>
  <c r="I57" i="3"/>
  <c r="AI57" i="3" s="1"/>
  <c r="D57" i="3"/>
  <c r="AC56" i="3"/>
  <c r="X56" i="3"/>
  <c r="S56" i="3"/>
  <c r="N56" i="3"/>
  <c r="AH56" i="3" s="1"/>
  <c r="I56" i="3"/>
  <c r="AI56" i="3" s="1"/>
  <c r="D56" i="3"/>
  <c r="AC55" i="3"/>
  <c r="X55" i="3"/>
  <c r="S55" i="3"/>
  <c r="N55" i="3"/>
  <c r="AH55" i="3" s="1"/>
  <c r="I55" i="3"/>
  <c r="AI55" i="3" s="1"/>
  <c r="D55" i="3"/>
  <c r="AC54" i="3"/>
  <c r="X54" i="3"/>
  <c r="S54" i="3"/>
  <c r="N54" i="3"/>
  <c r="AH54" i="3" s="1"/>
  <c r="I54" i="3"/>
  <c r="AI54" i="3" s="1"/>
  <c r="D54" i="3"/>
  <c r="AC53" i="3"/>
  <c r="X53" i="3"/>
  <c r="X62" i="3" s="1"/>
  <c r="S53" i="3"/>
  <c r="S62" i="3" s="1"/>
  <c r="N53" i="3"/>
  <c r="AH53" i="3" s="1"/>
  <c r="AH62" i="3" s="1"/>
  <c r="I53" i="3"/>
  <c r="I62" i="3" s="1"/>
  <c r="D53" i="3"/>
  <c r="AC52" i="3"/>
  <c r="X52" i="3"/>
  <c r="S52" i="3"/>
  <c r="N52" i="3"/>
  <c r="AH52" i="3" s="1"/>
  <c r="I52" i="3"/>
  <c r="AI52" i="3" s="1"/>
  <c r="D52" i="3"/>
  <c r="AC51" i="3"/>
  <c r="X51" i="3"/>
  <c r="S51" i="3"/>
  <c r="N51" i="3"/>
  <c r="I51" i="3"/>
  <c r="AH51" i="3" s="1"/>
  <c r="AC50" i="3"/>
  <c r="X50" i="3"/>
  <c r="S50" i="3"/>
  <c r="N50" i="3"/>
  <c r="I50" i="3"/>
  <c r="AH50" i="3" s="1"/>
  <c r="AC49" i="3"/>
  <c r="X49" i="3"/>
  <c r="S49" i="3"/>
  <c r="N49" i="3"/>
  <c r="I49" i="3"/>
  <c r="AH49" i="3" s="1"/>
  <c r="AC48" i="3"/>
  <c r="X48" i="3"/>
  <c r="S48" i="3"/>
  <c r="N48" i="3"/>
  <c r="I48" i="3"/>
  <c r="AH48" i="3" s="1"/>
  <c r="AC47" i="3"/>
  <c r="X47" i="3"/>
  <c r="S47" i="3"/>
  <c r="N47" i="3"/>
  <c r="I47" i="3"/>
  <c r="AH47" i="3" s="1"/>
  <c r="AC46" i="3"/>
  <c r="X46" i="3"/>
  <c r="S46" i="3"/>
  <c r="N46" i="3"/>
  <c r="I46" i="3"/>
  <c r="AH46" i="3" s="1"/>
  <c r="AC45" i="3"/>
  <c r="X45" i="3"/>
  <c r="S45" i="3"/>
  <c r="N45" i="3"/>
  <c r="I45" i="3"/>
  <c r="AH45" i="3" s="1"/>
  <c r="AC44" i="3"/>
  <c r="X44" i="3"/>
  <c r="S44" i="3"/>
  <c r="N44" i="3"/>
  <c r="I44" i="3"/>
  <c r="AH44" i="3" s="1"/>
  <c r="AC43" i="3"/>
  <c r="X43" i="3"/>
  <c r="S43" i="3"/>
  <c r="N43" i="3"/>
  <c r="I43" i="3"/>
  <c r="AH43" i="3" s="1"/>
  <c r="AC40" i="3"/>
  <c r="X40" i="3"/>
  <c r="S40" i="3"/>
  <c r="N40" i="3"/>
  <c r="I40" i="3"/>
  <c r="AH40" i="3" s="1"/>
  <c r="AC39" i="3"/>
  <c r="X39" i="3"/>
  <c r="S39" i="3"/>
  <c r="N39" i="3"/>
  <c r="I39" i="3"/>
  <c r="AH39" i="3" s="1"/>
  <c r="AC38" i="3"/>
  <c r="X38" i="3"/>
  <c r="S38" i="3"/>
  <c r="N38" i="3"/>
  <c r="I38" i="3"/>
  <c r="AH38" i="3" s="1"/>
  <c r="AC37" i="3"/>
  <c r="X37" i="3"/>
  <c r="S37" i="3"/>
  <c r="N37" i="3"/>
  <c r="I37" i="3"/>
  <c r="AH37" i="3" s="1"/>
  <c r="AC36" i="3"/>
  <c r="X36" i="3"/>
  <c r="S36" i="3"/>
  <c r="N36" i="3"/>
  <c r="I36" i="3"/>
  <c r="AH36" i="3" s="1"/>
  <c r="AC35" i="3"/>
  <c r="X35" i="3"/>
  <c r="S35" i="3"/>
  <c r="N35" i="3"/>
  <c r="I35" i="3"/>
  <c r="AH35" i="3" s="1"/>
  <c r="AC34" i="3"/>
  <c r="X34" i="3"/>
  <c r="S34" i="3"/>
  <c r="N34" i="3"/>
  <c r="I34" i="3"/>
  <c r="AH34" i="3" s="1"/>
  <c r="AC33" i="3"/>
  <c r="X33" i="3"/>
  <c r="S33" i="3"/>
  <c r="N33" i="3"/>
  <c r="I33" i="3"/>
  <c r="AH33" i="3" s="1"/>
  <c r="AC32" i="3"/>
  <c r="X32" i="3"/>
  <c r="S32" i="3"/>
  <c r="N32" i="3"/>
  <c r="I32" i="3"/>
  <c r="AH32" i="3" s="1"/>
  <c r="AC31" i="3"/>
  <c r="X31" i="3"/>
  <c r="X41" i="3" s="1"/>
  <c r="S31" i="3"/>
  <c r="S41" i="3" s="1"/>
  <c r="N31" i="3"/>
  <c r="N41" i="3" s="1"/>
  <c r="I31" i="3"/>
  <c r="I41" i="3" s="1"/>
  <c r="AC28" i="3"/>
  <c r="X28" i="3"/>
  <c r="S28" i="3"/>
  <c r="N28" i="3"/>
  <c r="I28" i="3"/>
  <c r="AH28" i="3" s="1"/>
  <c r="AC27" i="3"/>
  <c r="X27" i="3"/>
  <c r="S27" i="3"/>
  <c r="N27" i="3"/>
  <c r="I27" i="3"/>
  <c r="AH27" i="3" s="1"/>
  <c r="AC26" i="3"/>
  <c r="X26" i="3"/>
  <c r="S26" i="3"/>
  <c r="N26" i="3"/>
  <c r="I26" i="3"/>
  <c r="AH26" i="3" s="1"/>
  <c r="AC25" i="3"/>
  <c r="X25" i="3"/>
  <c r="S25" i="3"/>
  <c r="N25" i="3"/>
  <c r="I25" i="3"/>
  <c r="AH25" i="3" s="1"/>
  <c r="AC24" i="3"/>
  <c r="X24" i="3"/>
  <c r="S24" i="3"/>
  <c r="N24" i="3"/>
  <c r="I24" i="3"/>
  <c r="AH24" i="3" s="1"/>
  <c r="AC23" i="3"/>
  <c r="X23" i="3"/>
  <c r="S23" i="3"/>
  <c r="N23" i="3"/>
  <c r="I23" i="3"/>
  <c r="AH23" i="3" s="1"/>
  <c r="AC22" i="3"/>
  <c r="X22" i="3"/>
  <c r="S22" i="3"/>
  <c r="N22" i="3"/>
  <c r="I22" i="3"/>
  <c r="AH22" i="3" s="1"/>
  <c r="AC21" i="3"/>
  <c r="X21" i="3"/>
  <c r="S21" i="3"/>
  <c r="N21" i="3"/>
  <c r="I21" i="3"/>
  <c r="AH21" i="3" s="1"/>
  <c r="AC20" i="3"/>
  <c r="X20" i="3"/>
  <c r="S20" i="3"/>
  <c r="N20" i="3"/>
  <c r="I20" i="3"/>
  <c r="AH20" i="3" s="1"/>
  <c r="AC19" i="3"/>
  <c r="X19" i="3"/>
  <c r="X29" i="3" s="1"/>
  <c r="S19" i="3"/>
  <c r="S29" i="3" s="1"/>
  <c r="N19" i="3"/>
  <c r="N29" i="3" s="1"/>
  <c r="I19" i="3"/>
  <c r="I29" i="3" s="1"/>
  <c r="AC16" i="3"/>
  <c r="X16" i="3"/>
  <c r="S16" i="3"/>
  <c r="N16" i="3"/>
  <c r="I16" i="3"/>
  <c r="AH16" i="3" s="1"/>
  <c r="AC15" i="3"/>
  <c r="X15" i="3"/>
  <c r="S15" i="3"/>
  <c r="N15" i="3"/>
  <c r="I15" i="3"/>
  <c r="AH15" i="3" s="1"/>
  <c r="AC14" i="3"/>
  <c r="X14" i="3"/>
  <c r="S14" i="3"/>
  <c r="N14" i="3"/>
  <c r="I14" i="3"/>
  <c r="AH14" i="3" s="1"/>
  <c r="AC13" i="3"/>
  <c r="X13" i="3"/>
  <c r="S13" i="3"/>
  <c r="N13" i="3"/>
  <c r="I13" i="3"/>
  <c r="AH13" i="3" s="1"/>
  <c r="AC12" i="3"/>
  <c r="X12" i="3"/>
  <c r="S12" i="3"/>
  <c r="N12" i="3"/>
  <c r="I12" i="3"/>
  <c r="AH12" i="3" s="1"/>
  <c r="AC11" i="3"/>
  <c r="X11" i="3"/>
  <c r="S11" i="3"/>
  <c r="N11" i="3"/>
  <c r="I11" i="3"/>
  <c r="AH11" i="3" s="1"/>
  <c r="AC10" i="3"/>
  <c r="X10" i="3"/>
  <c r="S10" i="3"/>
  <c r="N10" i="3"/>
  <c r="I10" i="3"/>
  <c r="AH10" i="3" s="1"/>
  <c r="AC9" i="3"/>
  <c r="X9" i="3"/>
  <c r="S9" i="3"/>
  <c r="N9" i="3"/>
  <c r="I9" i="3"/>
  <c r="AH9" i="3" s="1"/>
  <c r="AC8" i="3"/>
  <c r="X8" i="3"/>
  <c r="S8" i="3"/>
  <c r="N8" i="3"/>
  <c r="I8" i="3"/>
  <c r="AH8" i="3" s="1"/>
  <c r="AC7" i="3"/>
  <c r="X7" i="3"/>
  <c r="X17" i="3" s="1"/>
  <c r="S7" i="3"/>
  <c r="S17" i="3" s="1"/>
  <c r="N7" i="3"/>
  <c r="N17" i="3" s="1"/>
  <c r="I7" i="3"/>
  <c r="I17" i="3" s="1"/>
  <c r="AC109" i="2"/>
  <c r="X109" i="2"/>
  <c r="S109" i="2"/>
  <c r="N109" i="2"/>
  <c r="I109" i="2"/>
  <c r="AH109" i="2" s="1"/>
  <c r="AC108" i="2"/>
  <c r="X108" i="2"/>
  <c r="S108" i="2"/>
  <c r="N108" i="2"/>
  <c r="I108" i="2"/>
  <c r="AH108" i="2" s="1"/>
  <c r="AC107" i="2"/>
  <c r="X107" i="2"/>
  <c r="S107" i="2"/>
  <c r="N107" i="2"/>
  <c r="I107" i="2"/>
  <c r="AH107" i="2" s="1"/>
  <c r="AC106" i="2"/>
  <c r="X106" i="2"/>
  <c r="S106" i="2"/>
  <c r="N106" i="2"/>
  <c r="I106" i="2"/>
  <c r="AH106" i="2" s="1"/>
  <c r="AC105" i="2"/>
  <c r="X105" i="2"/>
  <c r="S105" i="2"/>
  <c r="N105" i="2"/>
  <c r="I105" i="2"/>
  <c r="AH105" i="2" s="1"/>
  <c r="AC104" i="2"/>
  <c r="X104" i="2"/>
  <c r="S104" i="2"/>
  <c r="N104" i="2"/>
  <c r="I104" i="2"/>
  <c r="AH104" i="2" s="1"/>
  <c r="AC103" i="2"/>
  <c r="X103" i="2"/>
  <c r="S103" i="2"/>
  <c r="N103" i="2"/>
  <c r="I103" i="2"/>
  <c r="AH103" i="2" s="1"/>
  <c r="AC102" i="2"/>
  <c r="X102" i="2"/>
  <c r="S102" i="2"/>
  <c r="N102" i="2"/>
  <c r="I102" i="2"/>
  <c r="AH102" i="2" s="1"/>
  <c r="AC101" i="2"/>
  <c r="X101" i="2"/>
  <c r="S101" i="2"/>
  <c r="N101" i="2"/>
  <c r="I101" i="2"/>
  <c r="AH101" i="2" s="1"/>
  <c r="AC100" i="2"/>
  <c r="X100" i="2"/>
  <c r="S100" i="2"/>
  <c r="N100" i="2"/>
  <c r="I100" i="2"/>
  <c r="AH100" i="2" s="1"/>
  <c r="AC99" i="2"/>
  <c r="X99" i="2"/>
  <c r="S99" i="2"/>
  <c r="N99" i="2"/>
  <c r="I99" i="2"/>
  <c r="AH99" i="2" s="1"/>
  <c r="AC98" i="2"/>
  <c r="X98" i="2"/>
  <c r="S98" i="2"/>
  <c r="N98" i="2"/>
  <c r="I98" i="2"/>
  <c r="AH98" i="2" s="1"/>
  <c r="AC97" i="2"/>
  <c r="X97" i="2"/>
  <c r="X110" i="2" s="1"/>
  <c r="S97" i="2"/>
  <c r="S110" i="2" s="1"/>
  <c r="N97" i="2"/>
  <c r="N110" i="2" s="1"/>
  <c r="I97" i="2"/>
  <c r="I110" i="2" s="1"/>
  <c r="AC94" i="2"/>
  <c r="X94" i="2"/>
  <c r="S94" i="2"/>
  <c r="N94" i="2"/>
  <c r="I94" i="2"/>
  <c r="AH94" i="2" s="1"/>
  <c r="AC93" i="2"/>
  <c r="X93" i="2"/>
  <c r="S93" i="2"/>
  <c r="N93" i="2"/>
  <c r="I93" i="2"/>
  <c r="AH93" i="2" s="1"/>
  <c r="AC92" i="2"/>
  <c r="X92" i="2"/>
  <c r="S92" i="2"/>
  <c r="N92" i="2"/>
  <c r="I92" i="2"/>
  <c r="AH92" i="2" s="1"/>
  <c r="AC91" i="2"/>
  <c r="X91" i="2"/>
  <c r="S91" i="2"/>
  <c r="N91" i="2"/>
  <c r="I91" i="2"/>
  <c r="AH91" i="2" s="1"/>
  <c r="AC90" i="2"/>
  <c r="X90" i="2"/>
  <c r="S90" i="2"/>
  <c r="N90" i="2"/>
  <c r="I90" i="2"/>
  <c r="AH90" i="2" s="1"/>
  <c r="AC89" i="2"/>
  <c r="X89" i="2"/>
  <c r="S89" i="2"/>
  <c r="N89" i="2"/>
  <c r="I89" i="2"/>
  <c r="AH89" i="2" s="1"/>
  <c r="AC88" i="2"/>
  <c r="X88" i="2"/>
  <c r="S88" i="2"/>
  <c r="N88" i="2"/>
  <c r="I88" i="2"/>
  <c r="AH88" i="2" s="1"/>
  <c r="AC87" i="2"/>
  <c r="X87" i="2"/>
  <c r="S87" i="2"/>
  <c r="N87" i="2"/>
  <c r="I87" i="2"/>
  <c r="AH87" i="2" s="1"/>
  <c r="AC86" i="2"/>
  <c r="X86" i="2"/>
  <c r="S86" i="2"/>
  <c r="N86" i="2"/>
  <c r="I86" i="2"/>
  <c r="AH86" i="2" s="1"/>
  <c r="AC85" i="2"/>
  <c r="X85" i="2"/>
  <c r="S85" i="2"/>
  <c r="N85" i="2"/>
  <c r="I85" i="2"/>
  <c r="AH85" i="2" s="1"/>
  <c r="AC84" i="2"/>
  <c r="X84" i="2"/>
  <c r="S84" i="2"/>
  <c r="N84" i="2"/>
  <c r="I84" i="2"/>
  <c r="AH84" i="2" s="1"/>
  <c r="AC83" i="2"/>
  <c r="X83" i="2"/>
  <c r="S83" i="2"/>
  <c r="N83" i="2"/>
  <c r="I83" i="2"/>
  <c r="AH83" i="2" s="1"/>
  <c r="AC82" i="2"/>
  <c r="X82" i="2"/>
  <c r="X95" i="2" s="1"/>
  <c r="S82" i="2"/>
  <c r="S95" i="2" s="1"/>
  <c r="N82" i="2"/>
  <c r="N95" i="2" s="1"/>
  <c r="I82" i="2"/>
  <c r="I95" i="2" s="1"/>
  <c r="AC79" i="2"/>
  <c r="X79" i="2"/>
  <c r="S79" i="2"/>
  <c r="N79" i="2"/>
  <c r="I79" i="2"/>
  <c r="AH79" i="2" s="1"/>
  <c r="AC78" i="2"/>
  <c r="X78" i="2"/>
  <c r="S78" i="2"/>
  <c r="N78" i="2"/>
  <c r="I78" i="2"/>
  <c r="AH78" i="2" s="1"/>
  <c r="AC77" i="2"/>
  <c r="X77" i="2"/>
  <c r="S77" i="2"/>
  <c r="N77" i="2"/>
  <c r="I77" i="2"/>
  <c r="AH77" i="2" s="1"/>
  <c r="AC76" i="2"/>
  <c r="X76" i="2"/>
  <c r="S76" i="2"/>
  <c r="N76" i="2"/>
  <c r="I76" i="2"/>
  <c r="AH76" i="2" s="1"/>
  <c r="AC75" i="2"/>
  <c r="X75" i="2"/>
  <c r="S75" i="2"/>
  <c r="N75" i="2"/>
  <c r="I75" i="2"/>
  <c r="AH75" i="2" s="1"/>
  <c r="AC74" i="2"/>
  <c r="X74" i="2"/>
  <c r="S74" i="2"/>
  <c r="N74" i="2"/>
  <c r="I74" i="2"/>
  <c r="AH74" i="2" s="1"/>
  <c r="AC73" i="2"/>
  <c r="X73" i="2"/>
  <c r="S73" i="2"/>
  <c r="N73" i="2"/>
  <c r="I73" i="2"/>
  <c r="AH73" i="2" s="1"/>
  <c r="AC72" i="2"/>
  <c r="X72" i="2"/>
  <c r="S72" i="2"/>
  <c r="N72" i="2"/>
  <c r="I72" i="2"/>
  <c r="AH72" i="2" s="1"/>
  <c r="AC71" i="2"/>
  <c r="X71" i="2"/>
  <c r="S71" i="2"/>
  <c r="N71" i="2"/>
  <c r="I71" i="2"/>
  <c r="AH71" i="2" s="1"/>
  <c r="AC70" i="2"/>
  <c r="X70" i="2"/>
  <c r="S70" i="2"/>
  <c r="N70" i="2"/>
  <c r="I70" i="2"/>
  <c r="AH70" i="2" s="1"/>
  <c r="AC69" i="2"/>
  <c r="X69" i="2"/>
  <c r="S69" i="2"/>
  <c r="N69" i="2"/>
  <c r="I69" i="2"/>
  <c r="AH69" i="2" s="1"/>
  <c r="AC68" i="2"/>
  <c r="X68" i="2"/>
  <c r="S68" i="2"/>
  <c r="N68" i="2"/>
  <c r="I68" i="2"/>
  <c r="AH68" i="2" s="1"/>
  <c r="AC67" i="2"/>
  <c r="X67" i="2"/>
  <c r="X80" i="2" s="1"/>
  <c r="S67" i="2"/>
  <c r="S80" i="2" s="1"/>
  <c r="N67" i="2"/>
  <c r="N80" i="2" s="1"/>
  <c r="I67" i="2"/>
  <c r="I80" i="2" s="1"/>
  <c r="AC64" i="2"/>
  <c r="X64" i="2"/>
  <c r="S64" i="2"/>
  <c r="N64" i="2"/>
  <c r="I64" i="2"/>
  <c r="AH64" i="2" s="1"/>
  <c r="AC63" i="2"/>
  <c r="X63" i="2"/>
  <c r="S63" i="2"/>
  <c r="N63" i="2"/>
  <c r="I63" i="2"/>
  <c r="AH63" i="2" s="1"/>
  <c r="AC62" i="2"/>
  <c r="X62" i="2"/>
  <c r="S62" i="2"/>
  <c r="N62" i="2"/>
  <c r="I62" i="2"/>
  <c r="AH62" i="2" s="1"/>
  <c r="AC61" i="2"/>
  <c r="X61" i="2"/>
  <c r="S61" i="2"/>
  <c r="N61" i="2"/>
  <c r="I61" i="2"/>
  <c r="AH61" i="2" s="1"/>
  <c r="AC60" i="2"/>
  <c r="X60" i="2"/>
  <c r="S60" i="2"/>
  <c r="N60" i="2"/>
  <c r="I60" i="2"/>
  <c r="AH60" i="2" s="1"/>
  <c r="AC59" i="2"/>
  <c r="X59" i="2"/>
  <c r="S59" i="2"/>
  <c r="N59" i="2"/>
  <c r="I59" i="2"/>
  <c r="AH59" i="2" s="1"/>
  <c r="AC58" i="2"/>
  <c r="X58" i="2"/>
  <c r="S58" i="2"/>
  <c r="N58" i="2"/>
  <c r="I58" i="2"/>
  <c r="AH58" i="2" s="1"/>
  <c r="AC57" i="2"/>
  <c r="X57" i="2"/>
  <c r="S57" i="2"/>
  <c r="N57" i="2"/>
  <c r="I57" i="2"/>
  <c r="AH57" i="2" s="1"/>
  <c r="AC56" i="2"/>
  <c r="X56" i="2"/>
  <c r="S56" i="2"/>
  <c r="N56" i="2"/>
  <c r="I56" i="2"/>
  <c r="AH56" i="2" s="1"/>
  <c r="AC55" i="2"/>
  <c r="X55" i="2"/>
  <c r="S55" i="2"/>
  <c r="N55" i="2"/>
  <c r="I55" i="2"/>
  <c r="AH55" i="2" s="1"/>
  <c r="AC54" i="2"/>
  <c r="X54" i="2"/>
  <c r="S54" i="2"/>
  <c r="N54" i="2"/>
  <c r="I54" i="2"/>
  <c r="AH54" i="2" s="1"/>
  <c r="AC53" i="2"/>
  <c r="X53" i="2"/>
  <c r="S53" i="2"/>
  <c r="N53" i="2"/>
  <c r="I53" i="2"/>
  <c r="AH53" i="2" s="1"/>
  <c r="AC52" i="2"/>
  <c r="X52" i="2"/>
  <c r="X65" i="2" s="1"/>
  <c r="S52" i="2"/>
  <c r="S65" i="2" s="1"/>
  <c r="N52" i="2"/>
  <c r="N65" i="2" s="1"/>
  <c r="I52" i="2"/>
  <c r="I65" i="2" s="1"/>
  <c r="AC49" i="2"/>
  <c r="X49" i="2"/>
  <c r="S49" i="2"/>
  <c r="N49" i="2"/>
  <c r="I49" i="2"/>
  <c r="AH49" i="2" s="1"/>
  <c r="AC48" i="2"/>
  <c r="X48" i="2"/>
  <c r="S48" i="2"/>
  <c r="N48" i="2"/>
  <c r="I48" i="2"/>
  <c r="AH48" i="2" s="1"/>
  <c r="AC47" i="2"/>
  <c r="X47" i="2"/>
  <c r="S47" i="2"/>
  <c r="N47" i="2"/>
  <c r="I47" i="2"/>
  <c r="AH47" i="2" s="1"/>
  <c r="AC46" i="2"/>
  <c r="X46" i="2"/>
  <c r="S46" i="2"/>
  <c r="N46" i="2"/>
  <c r="I46" i="2"/>
  <c r="AH46" i="2" s="1"/>
  <c r="AC45" i="2"/>
  <c r="X45" i="2"/>
  <c r="S45" i="2"/>
  <c r="N45" i="2"/>
  <c r="I45" i="2"/>
  <c r="AH45" i="2" s="1"/>
  <c r="AC44" i="2"/>
  <c r="X44" i="2"/>
  <c r="S44" i="2"/>
  <c r="N44" i="2"/>
  <c r="I44" i="2"/>
  <c r="AH44" i="2" s="1"/>
  <c r="AC43" i="2"/>
  <c r="X43" i="2"/>
  <c r="S43" i="2"/>
  <c r="N43" i="2"/>
  <c r="I43" i="2"/>
  <c r="AH43" i="2" s="1"/>
  <c r="AC42" i="2"/>
  <c r="X42" i="2"/>
  <c r="S42" i="2"/>
  <c r="N42" i="2"/>
  <c r="I42" i="2"/>
  <c r="AH42" i="2" s="1"/>
  <c r="AC41" i="2"/>
  <c r="X41" i="2"/>
  <c r="S41" i="2"/>
  <c r="N41" i="2"/>
  <c r="I41" i="2"/>
  <c r="AH41" i="2" s="1"/>
  <c r="AC40" i="2"/>
  <c r="X40" i="2"/>
  <c r="S40" i="2"/>
  <c r="N40" i="2"/>
  <c r="I40" i="2"/>
  <c r="AH40" i="2" s="1"/>
  <c r="AC39" i="2"/>
  <c r="X39" i="2"/>
  <c r="S39" i="2"/>
  <c r="N39" i="2"/>
  <c r="I39" i="2"/>
  <c r="AH39" i="2" s="1"/>
  <c r="AC38" i="2"/>
  <c r="X38" i="2"/>
  <c r="S38" i="2"/>
  <c r="N38" i="2"/>
  <c r="I38" i="2"/>
  <c r="AH38" i="2" s="1"/>
  <c r="AC37" i="2"/>
  <c r="X37" i="2"/>
  <c r="X50" i="2" s="1"/>
  <c r="S37" i="2"/>
  <c r="S50" i="2" s="1"/>
  <c r="N37" i="2"/>
  <c r="N50" i="2" s="1"/>
  <c r="I37" i="2"/>
  <c r="I50" i="2" s="1"/>
  <c r="AC34" i="2"/>
  <c r="X34" i="2"/>
  <c r="S34" i="2"/>
  <c r="N34" i="2"/>
  <c r="I34" i="2"/>
  <c r="AH34" i="2" s="1"/>
  <c r="AC33" i="2"/>
  <c r="X33" i="2"/>
  <c r="S33" i="2"/>
  <c r="N33" i="2"/>
  <c r="I33" i="2"/>
  <c r="AH33" i="2" s="1"/>
  <c r="AC32" i="2"/>
  <c r="X32" i="2"/>
  <c r="S32" i="2"/>
  <c r="N32" i="2"/>
  <c r="I32" i="2"/>
  <c r="AH32" i="2" s="1"/>
  <c r="AC31" i="2"/>
  <c r="X31" i="2"/>
  <c r="S31" i="2"/>
  <c r="N31" i="2"/>
  <c r="I31" i="2"/>
  <c r="AH31" i="2" s="1"/>
  <c r="AC30" i="2"/>
  <c r="X30" i="2"/>
  <c r="S30" i="2"/>
  <c r="N30" i="2"/>
  <c r="I30" i="2"/>
  <c r="AH30" i="2" s="1"/>
  <c r="AC29" i="2"/>
  <c r="X29" i="2"/>
  <c r="S29" i="2"/>
  <c r="N29" i="2"/>
  <c r="I29" i="2"/>
  <c r="AH29" i="2" s="1"/>
  <c r="AC28" i="2"/>
  <c r="X28" i="2"/>
  <c r="S28" i="2"/>
  <c r="N28" i="2"/>
  <c r="I28" i="2"/>
  <c r="AH28" i="2" s="1"/>
  <c r="AC27" i="2"/>
  <c r="X27" i="2"/>
  <c r="S27" i="2"/>
  <c r="N27" i="2"/>
  <c r="I27" i="2"/>
  <c r="AH27" i="2" s="1"/>
  <c r="AC26" i="2"/>
  <c r="X26" i="2"/>
  <c r="S26" i="2"/>
  <c r="N26" i="2"/>
  <c r="I26" i="2"/>
  <c r="AH26" i="2" s="1"/>
  <c r="AC25" i="2"/>
  <c r="X25" i="2"/>
  <c r="S25" i="2"/>
  <c r="N25" i="2"/>
  <c r="I25" i="2"/>
  <c r="AH25" i="2" s="1"/>
  <c r="AC24" i="2"/>
  <c r="X24" i="2"/>
  <c r="S24" i="2"/>
  <c r="N24" i="2"/>
  <c r="I24" i="2"/>
  <c r="AH24" i="2" s="1"/>
  <c r="AC23" i="2"/>
  <c r="X23" i="2"/>
  <c r="S23" i="2"/>
  <c r="N23" i="2"/>
  <c r="I23" i="2"/>
  <c r="AH23" i="2" s="1"/>
  <c r="AC22" i="2"/>
  <c r="X22" i="2"/>
  <c r="X35" i="2" s="1"/>
  <c r="S22" i="2"/>
  <c r="S35" i="2" s="1"/>
  <c r="N22" i="2"/>
  <c r="N35" i="2" s="1"/>
  <c r="I22" i="2"/>
  <c r="I35" i="2" s="1"/>
  <c r="AC19" i="2"/>
  <c r="X19" i="2"/>
  <c r="S19" i="2"/>
  <c r="N19" i="2"/>
  <c r="I19" i="2"/>
  <c r="AH19" i="2" s="1"/>
  <c r="AC18" i="2"/>
  <c r="X18" i="2"/>
  <c r="S18" i="2"/>
  <c r="N18" i="2"/>
  <c r="I18" i="2"/>
  <c r="AH18" i="2" s="1"/>
  <c r="AC17" i="2"/>
  <c r="X17" i="2"/>
  <c r="S17" i="2"/>
  <c r="N17" i="2"/>
  <c r="I17" i="2"/>
  <c r="AH17" i="2" s="1"/>
  <c r="AC16" i="2"/>
  <c r="X16" i="2"/>
  <c r="S16" i="2"/>
  <c r="N16" i="2"/>
  <c r="I16" i="2"/>
  <c r="AH16" i="2" s="1"/>
  <c r="AC15" i="2"/>
  <c r="X15" i="2"/>
  <c r="S15" i="2"/>
  <c r="N15" i="2"/>
  <c r="I15" i="2"/>
  <c r="AH15" i="2" s="1"/>
  <c r="AC14" i="2"/>
  <c r="X14" i="2"/>
  <c r="S14" i="2"/>
  <c r="N14" i="2"/>
  <c r="I14" i="2"/>
  <c r="AH14" i="2" s="1"/>
  <c r="AC13" i="2"/>
  <c r="X13" i="2"/>
  <c r="S13" i="2"/>
  <c r="N13" i="2"/>
  <c r="I13" i="2"/>
  <c r="AH13" i="2" s="1"/>
  <c r="AE12" i="2"/>
  <c r="AC12" i="2"/>
  <c r="X12" i="2"/>
  <c r="S12" i="2"/>
  <c r="N12" i="2"/>
  <c r="I12" i="2"/>
  <c r="AH12" i="2" s="1"/>
  <c r="AC11" i="2"/>
  <c r="X11" i="2"/>
  <c r="S11" i="2"/>
  <c r="N11" i="2"/>
  <c r="I11" i="2"/>
  <c r="AH11" i="2" s="1"/>
  <c r="AE10" i="2"/>
  <c r="AC10" i="2"/>
  <c r="X10" i="2"/>
  <c r="S10" i="2"/>
  <c r="N10" i="2"/>
  <c r="I10" i="2"/>
  <c r="AH10" i="2" s="1"/>
  <c r="AC9" i="2"/>
  <c r="X9" i="2"/>
  <c r="S9" i="2"/>
  <c r="N9" i="2"/>
  <c r="I9" i="2"/>
  <c r="AH9" i="2" s="1"/>
  <c r="AE8" i="2"/>
  <c r="AC8" i="2"/>
  <c r="X8" i="2"/>
  <c r="S8" i="2"/>
  <c r="N8" i="2"/>
  <c r="I8" i="2"/>
  <c r="AH8" i="2" s="1"/>
  <c r="AC7" i="2"/>
  <c r="X7" i="2"/>
  <c r="X20" i="2" s="1"/>
  <c r="S7" i="2"/>
  <c r="S20" i="2" s="1"/>
  <c r="N7" i="2"/>
  <c r="N20" i="2" s="1"/>
  <c r="I7" i="2"/>
  <c r="I20" i="2" s="1"/>
  <c r="AG7" i="2" l="1"/>
  <c r="AI8" i="2"/>
  <c r="AG9" i="2"/>
  <c r="AI10" i="2"/>
  <c r="AE11" i="2"/>
  <c r="AI11" i="2"/>
  <c r="AG12" i="2"/>
  <c r="AI12" i="2"/>
  <c r="AE13" i="2"/>
  <c r="AG13" i="2"/>
  <c r="AI13" i="2"/>
  <c r="AE14" i="2"/>
  <c r="AG14" i="2"/>
  <c r="AI14" i="2"/>
  <c r="AE15" i="2"/>
  <c r="AG15" i="2"/>
  <c r="AI15" i="2"/>
  <c r="AE16" i="2"/>
  <c r="AG16" i="2"/>
  <c r="AI16" i="2"/>
  <c r="AE17" i="2"/>
  <c r="AG17" i="2"/>
  <c r="AI17" i="2"/>
  <c r="AE18" i="2"/>
  <c r="AG18" i="2"/>
  <c r="AI18" i="2"/>
  <c r="AE19" i="2"/>
  <c r="AG19" i="2"/>
  <c r="AI19" i="2"/>
  <c r="AE22" i="2"/>
  <c r="AG22" i="2"/>
  <c r="AI22" i="2"/>
  <c r="AE23" i="2"/>
  <c r="AG23" i="2"/>
  <c r="AI23" i="2"/>
  <c r="AE24" i="2"/>
  <c r="AG24" i="2"/>
  <c r="AI24" i="2"/>
  <c r="AE25" i="2"/>
  <c r="AG25" i="2"/>
  <c r="AI25" i="2"/>
  <c r="AE26" i="2"/>
  <c r="AG26" i="2"/>
  <c r="AI26" i="2"/>
  <c r="AE27" i="2"/>
  <c r="AG27" i="2"/>
  <c r="AI27" i="2"/>
  <c r="AE28" i="2"/>
  <c r="AG28" i="2"/>
  <c r="AI28" i="2"/>
  <c r="AE29" i="2"/>
  <c r="AG29" i="2"/>
  <c r="AI29" i="2"/>
  <c r="AE30" i="2"/>
  <c r="AG30" i="2"/>
  <c r="AI30" i="2"/>
  <c r="AE31" i="2"/>
  <c r="AG31" i="2"/>
  <c r="AI31" i="2"/>
  <c r="AE32" i="2"/>
  <c r="AG32" i="2"/>
  <c r="AI32" i="2"/>
  <c r="AE33" i="2"/>
  <c r="AG33" i="2"/>
  <c r="AI33" i="2"/>
  <c r="AE34" i="2"/>
  <c r="AG34" i="2"/>
  <c r="AI34" i="2"/>
  <c r="AE37" i="2"/>
  <c r="AG37" i="2"/>
  <c r="AI37" i="2"/>
  <c r="AE38" i="2"/>
  <c r="AG38" i="2"/>
  <c r="AI38" i="2"/>
  <c r="AE39" i="2"/>
  <c r="AG39" i="2"/>
  <c r="AI39" i="2"/>
  <c r="AE40" i="2"/>
  <c r="AG40" i="2"/>
  <c r="AI40" i="2"/>
  <c r="AE41" i="2"/>
  <c r="AG41" i="2"/>
  <c r="AI41" i="2"/>
  <c r="AE42" i="2"/>
  <c r="AG42" i="2"/>
  <c r="AI42" i="2"/>
  <c r="AE43" i="2"/>
  <c r="AG43" i="2"/>
  <c r="AI43" i="2"/>
  <c r="AE44" i="2"/>
  <c r="AG44" i="2"/>
  <c r="AI44" i="2"/>
  <c r="AE45" i="2"/>
  <c r="AG45" i="2"/>
  <c r="AI45" i="2"/>
  <c r="AE46" i="2"/>
  <c r="AG46" i="2"/>
  <c r="AI46" i="2"/>
  <c r="AE47" i="2"/>
  <c r="AG47" i="2"/>
  <c r="AI47" i="2"/>
  <c r="AE48" i="2"/>
  <c r="AG48" i="2"/>
  <c r="AI48" i="2"/>
  <c r="AE49" i="2"/>
  <c r="AG49" i="2"/>
  <c r="AI49" i="2"/>
  <c r="AE52" i="2"/>
  <c r="AG52" i="2"/>
  <c r="AI52" i="2"/>
  <c r="AE53" i="2"/>
  <c r="AG53" i="2"/>
  <c r="AI53" i="2"/>
  <c r="AE54" i="2"/>
  <c r="AG54" i="2"/>
  <c r="AI54" i="2"/>
  <c r="AE55" i="2"/>
  <c r="AG55" i="2"/>
  <c r="AI55" i="2"/>
  <c r="AE56" i="2"/>
  <c r="AG56" i="2"/>
  <c r="AI56" i="2"/>
  <c r="AE57" i="2"/>
  <c r="AG57" i="2"/>
  <c r="AI57" i="2"/>
  <c r="AE58" i="2"/>
  <c r="AG58" i="2"/>
  <c r="AI58" i="2"/>
  <c r="AE59" i="2"/>
  <c r="AG59" i="2"/>
  <c r="AI59" i="2"/>
  <c r="AE60" i="2"/>
  <c r="AG60" i="2"/>
  <c r="AI60" i="2"/>
  <c r="AE61" i="2"/>
  <c r="AG61" i="2"/>
  <c r="AI61" i="2"/>
  <c r="AE62" i="2"/>
  <c r="AG62" i="2"/>
  <c r="AI62" i="2"/>
  <c r="AE63" i="2"/>
  <c r="AG63" i="2"/>
  <c r="AI63" i="2"/>
  <c r="AE64" i="2"/>
  <c r="AG64" i="2"/>
  <c r="AI64" i="2"/>
  <c r="AE67" i="2"/>
  <c r="AG67" i="2"/>
  <c r="AI67" i="2"/>
  <c r="AE68" i="2"/>
  <c r="AG68" i="2"/>
  <c r="AI68" i="2"/>
  <c r="AE69" i="2"/>
  <c r="AG69" i="2"/>
  <c r="AI69" i="2"/>
  <c r="AE70" i="2"/>
  <c r="AG70" i="2"/>
  <c r="AI70" i="2"/>
  <c r="AE71" i="2"/>
  <c r="AG71" i="2"/>
  <c r="AI71" i="2"/>
  <c r="AE72" i="2"/>
  <c r="AG72" i="2"/>
  <c r="AI72" i="2"/>
  <c r="AE73" i="2"/>
  <c r="AG73" i="2"/>
  <c r="AI73" i="2"/>
  <c r="AE74" i="2"/>
  <c r="AG74" i="2"/>
  <c r="AI74" i="2"/>
  <c r="AE75" i="2"/>
  <c r="AG75" i="2"/>
  <c r="AI75" i="2"/>
  <c r="AE76" i="2"/>
  <c r="AG76" i="2"/>
  <c r="AI76" i="2"/>
  <c r="AE77" i="2"/>
  <c r="AG77" i="2"/>
  <c r="AI77" i="2"/>
  <c r="AE78" i="2"/>
  <c r="AG78" i="2"/>
  <c r="AI78" i="2"/>
  <c r="AE79" i="2"/>
  <c r="AG79" i="2"/>
  <c r="AI79" i="2"/>
  <c r="AE82" i="2"/>
  <c r="AG82" i="2"/>
  <c r="AI82" i="2"/>
  <c r="AE83" i="2"/>
  <c r="AG83" i="2"/>
  <c r="AI83" i="2"/>
  <c r="AE84" i="2"/>
  <c r="AG84" i="2"/>
  <c r="AI84" i="2"/>
  <c r="AE85" i="2"/>
  <c r="AG85" i="2"/>
  <c r="AI85" i="2"/>
  <c r="AE86" i="2"/>
  <c r="AG86" i="2"/>
  <c r="AI86" i="2"/>
  <c r="AE87" i="2"/>
  <c r="AG87" i="2"/>
  <c r="AI87" i="2"/>
  <c r="AE88" i="2"/>
  <c r="AG88" i="2"/>
  <c r="AI88" i="2"/>
  <c r="AE89" i="2"/>
  <c r="AG89" i="2"/>
  <c r="AI89" i="2"/>
  <c r="AE90" i="2"/>
  <c r="AG90" i="2"/>
  <c r="AI90" i="2"/>
  <c r="AE91" i="2"/>
  <c r="AG91" i="2"/>
  <c r="AI91" i="2"/>
  <c r="AE92" i="2"/>
  <c r="AG92" i="2"/>
  <c r="AI92" i="2"/>
  <c r="AE93" i="2"/>
  <c r="AG93" i="2"/>
  <c r="AI93" i="2"/>
  <c r="AE94" i="2"/>
  <c r="AG94" i="2"/>
  <c r="AI94" i="2"/>
  <c r="AE97" i="2"/>
  <c r="AG97" i="2"/>
  <c r="AI97" i="2"/>
  <c r="AE98" i="2"/>
  <c r="AG98" i="2"/>
  <c r="AI98" i="2"/>
  <c r="AE99" i="2"/>
  <c r="AG99" i="2"/>
  <c r="AI99" i="2"/>
  <c r="AE100" i="2"/>
  <c r="AG100" i="2"/>
  <c r="AI100" i="2"/>
  <c r="AE101" i="2"/>
  <c r="AG101" i="2"/>
  <c r="AI101" i="2"/>
  <c r="AE102" i="2"/>
  <c r="AG102" i="2"/>
  <c r="AI102" i="2"/>
  <c r="AE103" i="2"/>
  <c r="AG103" i="2"/>
  <c r="AI103" i="2"/>
  <c r="AE104" i="2"/>
  <c r="AG104" i="2"/>
  <c r="AI104" i="2"/>
  <c r="AE105" i="2"/>
  <c r="AG105" i="2"/>
  <c r="AI105" i="2"/>
  <c r="AE106" i="2"/>
  <c r="AG106" i="2"/>
  <c r="AI106" i="2"/>
  <c r="AE107" i="2"/>
  <c r="AG107" i="2"/>
  <c r="AI107" i="2"/>
  <c r="AE108" i="2"/>
  <c r="AG108" i="2"/>
  <c r="AI108" i="2"/>
  <c r="AE109" i="2"/>
  <c r="AG109" i="2"/>
  <c r="AI109" i="2"/>
  <c r="AE7" i="3"/>
  <c r="AG7" i="3"/>
  <c r="AI7" i="3"/>
  <c r="AE8" i="3"/>
  <c r="AG8" i="3"/>
  <c r="AI8" i="3"/>
  <c r="AE9" i="3"/>
  <c r="AG9" i="3"/>
  <c r="AI9" i="3"/>
  <c r="AE10" i="3"/>
  <c r="AG10" i="3"/>
  <c r="AI10" i="3"/>
  <c r="AE11" i="3"/>
  <c r="AG11" i="3"/>
  <c r="AI11" i="3"/>
  <c r="AE12" i="3"/>
  <c r="AG12" i="3"/>
  <c r="AI12" i="3"/>
  <c r="AE13" i="3"/>
  <c r="AG13" i="3"/>
  <c r="AI13" i="3"/>
  <c r="AE14" i="3"/>
  <c r="AG14" i="3"/>
  <c r="AI14" i="3"/>
  <c r="AE15" i="3"/>
  <c r="AG15" i="3"/>
  <c r="AI15" i="3"/>
  <c r="AE16" i="3"/>
  <c r="AG16" i="3"/>
  <c r="AI16" i="3"/>
  <c r="AE19" i="3"/>
  <c r="AG19" i="3"/>
  <c r="AI19" i="3"/>
  <c r="AE20" i="3"/>
  <c r="AG20" i="3"/>
  <c r="AI20" i="3"/>
  <c r="AE21" i="3"/>
  <c r="AG21" i="3"/>
  <c r="AI21" i="3"/>
  <c r="AE22" i="3"/>
  <c r="AG22" i="3"/>
  <c r="AI22" i="3"/>
  <c r="AE23" i="3"/>
  <c r="AG23" i="3"/>
  <c r="AI23" i="3"/>
  <c r="AE24" i="3"/>
  <c r="AG24" i="3"/>
  <c r="AI24" i="3"/>
  <c r="AE25" i="3"/>
  <c r="AG25" i="3"/>
  <c r="AI25" i="3"/>
  <c r="AE26" i="3"/>
  <c r="AG26" i="3"/>
  <c r="AI26" i="3"/>
  <c r="AE27" i="3"/>
  <c r="AG27" i="3"/>
  <c r="AI27" i="3"/>
  <c r="AE28" i="3"/>
  <c r="AG28" i="3"/>
  <c r="AI28" i="3"/>
  <c r="AE31" i="3"/>
  <c r="AG31" i="3"/>
  <c r="AI31" i="3"/>
  <c r="AE32" i="3"/>
  <c r="AG32" i="3"/>
  <c r="AI32" i="3"/>
  <c r="AE33" i="3"/>
  <c r="AG33" i="3"/>
  <c r="AI33" i="3"/>
  <c r="AE34" i="3"/>
  <c r="AG34" i="3"/>
  <c r="AI34" i="3"/>
  <c r="AE35" i="3"/>
  <c r="AG35" i="3"/>
  <c r="AI35" i="3"/>
  <c r="AE36" i="3"/>
  <c r="AG36" i="3"/>
  <c r="AI36" i="3"/>
  <c r="AE37" i="3"/>
  <c r="AG37" i="3"/>
  <c r="AI37" i="3"/>
  <c r="AE38" i="3"/>
  <c r="AG38" i="3"/>
  <c r="AI38" i="3"/>
  <c r="AE39" i="3"/>
  <c r="AG39" i="3"/>
  <c r="AI39" i="3"/>
  <c r="AE40" i="3"/>
  <c r="AG40" i="3"/>
  <c r="AI40" i="3"/>
  <c r="AE43" i="3"/>
  <c r="AG43" i="3"/>
  <c r="AI43" i="3"/>
  <c r="AE44" i="3"/>
  <c r="AG44" i="3"/>
  <c r="AI44" i="3"/>
  <c r="AE45" i="3"/>
  <c r="AG45" i="3"/>
  <c r="AI45" i="3"/>
  <c r="AE46" i="3"/>
  <c r="AG46" i="3"/>
  <c r="AI46" i="3"/>
  <c r="AE47" i="3"/>
  <c r="AG47" i="3"/>
  <c r="AI47" i="3"/>
  <c r="AE48" i="3"/>
  <c r="AG48" i="3"/>
  <c r="AI48" i="3"/>
  <c r="AE49" i="3"/>
  <c r="AG49" i="3"/>
  <c r="AI49" i="3"/>
  <c r="AE50" i="3"/>
  <c r="AG50" i="3"/>
  <c r="AI50" i="3"/>
  <c r="AE51" i="3"/>
  <c r="AG51" i="3"/>
  <c r="AI51" i="3"/>
  <c r="AE52" i="3"/>
  <c r="AG52" i="3"/>
  <c r="AE53" i="3"/>
  <c r="AG53" i="3"/>
  <c r="AI53" i="3"/>
  <c r="AI62" i="3" s="1"/>
  <c r="AE54" i="3"/>
  <c r="AG54" i="3"/>
  <c r="AE55" i="3"/>
  <c r="AG55" i="3"/>
  <c r="AE56" i="3"/>
  <c r="AG56" i="3"/>
  <c r="AE57" i="3"/>
  <c r="AG57" i="3"/>
  <c r="AE58" i="3"/>
  <c r="AG58" i="3"/>
  <c r="AE59" i="3"/>
  <c r="AG59" i="3"/>
  <c r="AE60" i="3"/>
  <c r="AG60" i="3"/>
  <c r="AE61" i="3"/>
  <c r="AG61" i="3"/>
  <c r="N62" i="3"/>
  <c r="AE64" i="3"/>
  <c r="AG64" i="3"/>
  <c r="AE65" i="3"/>
  <c r="AG65" i="3"/>
  <c r="AE66" i="3"/>
  <c r="AG66" i="3"/>
  <c r="AE67" i="3"/>
  <c r="AG67" i="3"/>
  <c r="AE68" i="3"/>
  <c r="AG68" i="3"/>
  <c r="AE69" i="3"/>
  <c r="AG69" i="3"/>
  <c r="AE70" i="3"/>
  <c r="AG70" i="3"/>
  <c r="AE71" i="3"/>
  <c r="AG71" i="3"/>
  <c r="AE72" i="3"/>
  <c r="AG72" i="3"/>
  <c r="AE73" i="3"/>
  <c r="AG73" i="3"/>
  <c r="N74" i="3"/>
  <c r="AE7" i="4"/>
  <c r="AG7" i="4"/>
  <c r="AI7" i="4"/>
  <c r="AI20" i="4" s="1"/>
  <c r="AE8" i="4"/>
  <c r="AG8" i="4"/>
  <c r="AE9" i="4"/>
  <c r="AG9" i="4"/>
  <c r="AE10" i="4"/>
  <c r="AG10" i="4"/>
  <c r="AE11" i="4"/>
  <c r="AG11" i="4"/>
  <c r="AE12" i="4"/>
  <c r="AG12" i="4"/>
  <c r="AE13" i="4"/>
  <c r="AG13" i="4"/>
  <c r="AE14" i="4"/>
  <c r="AG14" i="4"/>
  <c r="AE15" i="4"/>
  <c r="AG15" i="4"/>
  <c r="AE16" i="4"/>
  <c r="AG16" i="4"/>
  <c r="AE17" i="4"/>
  <c r="AG17" i="4"/>
  <c r="AE18" i="4"/>
  <c r="AG18" i="4"/>
  <c r="AD19" i="4"/>
  <c r="AF19" i="4"/>
  <c r="AH19" i="4"/>
  <c r="D22" i="4"/>
  <c r="AD22" i="4"/>
  <c r="AF22" i="4"/>
  <c r="AH22" i="4"/>
  <c r="D23" i="4"/>
  <c r="AD23" i="4"/>
  <c r="AF23" i="4"/>
  <c r="AH23" i="4"/>
  <c r="D24" i="4"/>
  <c r="AD24" i="4"/>
  <c r="AF24" i="4"/>
  <c r="AH24" i="4"/>
  <c r="D25" i="4"/>
  <c r="AD25" i="4"/>
  <c r="AF25" i="4"/>
  <c r="AH25" i="4"/>
  <c r="D26" i="4"/>
  <c r="AD26" i="4"/>
  <c r="AF26" i="4"/>
  <c r="AH26" i="4"/>
  <c r="D27" i="4"/>
  <c r="AD27" i="4"/>
  <c r="AF27" i="4"/>
  <c r="AH27" i="4"/>
  <c r="D28" i="4"/>
  <c r="AD28" i="4"/>
  <c r="AF28" i="4"/>
  <c r="AH28" i="4"/>
  <c r="D29" i="4"/>
  <c r="AD29" i="4"/>
  <c r="AF29" i="4"/>
  <c r="AH29" i="4"/>
  <c r="D30" i="4"/>
  <c r="AD30" i="4"/>
  <c r="AF30" i="4"/>
  <c r="AH30" i="4"/>
  <c r="D31" i="4"/>
  <c r="AD31" i="4"/>
  <c r="AF31" i="4"/>
  <c r="AH31" i="4"/>
  <c r="D32" i="4"/>
  <c r="AD32" i="4"/>
  <c r="AF32" i="4"/>
  <c r="AH32" i="4"/>
  <c r="D33" i="4"/>
  <c r="AD33" i="4"/>
  <c r="AF33" i="4"/>
  <c r="AH33" i="4"/>
  <c r="AE34" i="4"/>
  <c r="AG34" i="4"/>
  <c r="AE37" i="4"/>
  <c r="AG37" i="4"/>
  <c r="AI37" i="4"/>
  <c r="AI50" i="4" s="1"/>
  <c r="AE38" i="4"/>
  <c r="AG38" i="4"/>
  <c r="AE39" i="4"/>
  <c r="AG39" i="4"/>
  <c r="AE40" i="4"/>
  <c r="AG40" i="4"/>
  <c r="AE41" i="4"/>
  <c r="AG41" i="4"/>
  <c r="AE42" i="4"/>
  <c r="AG42" i="4"/>
  <c r="AE43" i="4"/>
  <c r="AG43" i="4"/>
  <c r="AE44" i="4"/>
  <c r="AG44" i="4"/>
  <c r="AE45" i="4"/>
  <c r="AG45" i="4"/>
  <c r="AE46" i="4"/>
  <c r="AG46" i="4"/>
  <c r="AE47" i="4"/>
  <c r="AG47" i="4"/>
  <c r="AE48" i="4"/>
  <c r="AG48" i="4"/>
  <c r="AD49" i="4"/>
  <c r="AF49" i="4"/>
  <c r="AH49" i="4"/>
  <c r="D52" i="4"/>
  <c r="AD52" i="4"/>
  <c r="AF52" i="4"/>
  <c r="AH52" i="4"/>
  <c r="D53" i="4"/>
  <c r="AD53" i="4"/>
  <c r="AF53" i="4"/>
  <c r="AH53" i="4"/>
  <c r="D54" i="4"/>
  <c r="AD54" i="4"/>
  <c r="AF54" i="4"/>
  <c r="AH54" i="4"/>
  <c r="D55" i="4"/>
  <c r="AD55" i="4"/>
  <c r="AF55" i="4"/>
  <c r="AH55" i="4"/>
  <c r="D56" i="4"/>
  <c r="AD56" i="4"/>
  <c r="AF56" i="4"/>
  <c r="AH56" i="4"/>
  <c r="D57" i="4"/>
  <c r="AD57" i="4"/>
  <c r="AF57" i="4"/>
  <c r="AH57" i="4"/>
  <c r="D58" i="4"/>
  <c r="AD58" i="4"/>
  <c r="AF58" i="4"/>
  <c r="AH58" i="4"/>
  <c r="D59" i="4"/>
  <c r="AD59" i="4"/>
  <c r="AF59" i="4"/>
  <c r="AH59" i="4"/>
  <c r="D60" i="4"/>
  <c r="AD60" i="4"/>
  <c r="AF60" i="4"/>
  <c r="AH60" i="4"/>
  <c r="D61" i="4"/>
  <c r="AD61" i="4"/>
  <c r="AF61" i="4"/>
  <c r="AH61" i="4"/>
  <c r="D62" i="4"/>
  <c r="AD62" i="4"/>
  <c r="AF62" i="4"/>
  <c r="AH62" i="4"/>
  <c r="D63" i="4"/>
  <c r="AD63" i="4"/>
  <c r="AF63" i="4"/>
  <c r="AH63" i="4"/>
  <c r="AE64" i="4"/>
  <c r="AG64" i="4"/>
  <c r="AE67" i="4"/>
  <c r="AG67" i="4"/>
  <c r="AI67" i="4"/>
  <c r="AI80" i="4" s="1"/>
  <c r="AE68" i="4"/>
  <c r="AG68" i="4"/>
  <c r="AE69" i="4"/>
  <c r="AG69" i="4"/>
  <c r="AE70" i="4"/>
  <c r="AG70" i="4"/>
  <c r="AE71" i="4"/>
  <c r="AG71" i="4"/>
  <c r="AE72" i="4"/>
  <c r="AG72" i="4"/>
  <c r="AE73" i="4"/>
  <c r="AG73" i="4"/>
  <c r="AE74" i="4"/>
  <c r="AG74" i="4"/>
  <c r="AE75" i="4"/>
  <c r="AG75" i="4"/>
  <c r="AE76" i="4"/>
  <c r="AG76" i="4"/>
  <c r="AE77" i="4"/>
  <c r="AG77" i="4"/>
  <c r="AE78" i="4"/>
  <c r="AG78" i="4"/>
  <c r="AD79" i="4"/>
  <c r="AF79" i="4"/>
  <c r="AH79" i="4"/>
  <c r="D82" i="4"/>
  <c r="AD82" i="4"/>
  <c r="AF82" i="4"/>
  <c r="AH82" i="4"/>
  <c r="D83" i="4"/>
  <c r="AD83" i="4"/>
  <c r="AF83" i="4"/>
  <c r="AH83" i="4"/>
  <c r="D84" i="4"/>
  <c r="AD84" i="4"/>
  <c r="AF84" i="4"/>
  <c r="AH84" i="4"/>
  <c r="D85" i="4"/>
  <c r="AD85" i="4"/>
  <c r="AF85" i="4"/>
  <c r="AH85" i="4"/>
  <c r="D86" i="4"/>
  <c r="AD86" i="4"/>
  <c r="AF86" i="4"/>
  <c r="AH86" i="4"/>
  <c r="D87" i="4"/>
  <c r="AD87" i="4"/>
  <c r="AF87" i="4"/>
  <c r="AH87" i="4"/>
  <c r="D88" i="4"/>
  <c r="AD88" i="4"/>
  <c r="AF88" i="4"/>
  <c r="AH88" i="4"/>
  <c r="D89" i="4"/>
  <c r="AD89" i="4"/>
  <c r="AF89" i="4"/>
  <c r="AH89" i="4"/>
  <c r="D90" i="4"/>
  <c r="AD90" i="4"/>
  <c r="AF90" i="4"/>
  <c r="AH90" i="4"/>
  <c r="D91" i="4"/>
  <c r="AD91" i="4"/>
  <c r="AF91" i="4"/>
  <c r="AH91" i="4"/>
  <c r="D92" i="4"/>
  <c r="AD92" i="4"/>
  <c r="AF92" i="4"/>
  <c r="AH92" i="4"/>
  <c r="D93" i="4"/>
  <c r="AD93" i="4"/>
  <c r="AF93" i="4"/>
  <c r="AH93" i="4"/>
  <c r="AE94" i="4"/>
  <c r="AG94" i="4"/>
  <c r="AE97" i="4"/>
  <c r="AG97" i="4"/>
  <c r="AI97" i="4"/>
  <c r="AE98" i="4"/>
  <c r="AG98" i="4"/>
  <c r="AE99" i="4"/>
  <c r="AG99" i="4"/>
  <c r="AE100" i="4"/>
  <c r="AG100" i="4"/>
  <c r="AE101" i="4"/>
  <c r="AG101" i="4"/>
  <c r="AE102" i="4"/>
  <c r="AG102" i="4"/>
  <c r="AE103" i="4"/>
  <c r="AG103" i="4"/>
  <c r="AI104" i="4"/>
  <c r="AG104" i="4"/>
  <c r="AE104" i="4"/>
  <c r="AH104" i="4"/>
  <c r="AI105" i="4"/>
  <c r="AF105" i="4"/>
  <c r="AD106" i="4"/>
  <c r="AI107" i="4"/>
  <c r="AF107" i="4"/>
  <c r="AD108" i="4"/>
  <c r="AE109" i="4"/>
  <c r="AH112" i="4"/>
  <c r="AF112" i="4"/>
  <c r="AD112" i="4"/>
  <c r="D112" i="4"/>
  <c r="AG112" i="4"/>
  <c r="AH113" i="4"/>
  <c r="AF113" i="4"/>
  <c r="AD113" i="4"/>
  <c r="D113" i="4"/>
  <c r="AG113" i="4"/>
  <c r="AH114" i="4"/>
  <c r="AF114" i="4"/>
  <c r="AD114" i="4"/>
  <c r="D114" i="4"/>
  <c r="AG114" i="4"/>
  <c r="AH115" i="4"/>
  <c r="AF115" i="4"/>
  <c r="AD115" i="4"/>
  <c r="D115" i="4"/>
  <c r="AG115" i="4"/>
  <c r="AH116" i="4"/>
  <c r="AF116" i="4"/>
  <c r="AD116" i="4"/>
  <c r="D116" i="4"/>
  <c r="AG116" i="4"/>
  <c r="AH117" i="4"/>
  <c r="AF117" i="4"/>
  <c r="AD117" i="4"/>
  <c r="D117" i="4"/>
  <c r="AG117" i="4"/>
  <c r="AH118" i="4"/>
  <c r="AF118" i="4"/>
  <c r="AD118" i="4"/>
  <c r="D118" i="4"/>
  <c r="AG118" i="4"/>
  <c r="AH119" i="4"/>
  <c r="AF119" i="4"/>
  <c r="AD119" i="4"/>
  <c r="D119" i="4"/>
  <c r="AG119" i="4"/>
  <c r="AH120" i="4"/>
  <c r="AF120" i="4"/>
  <c r="AD120" i="4"/>
  <c r="D120" i="4"/>
  <c r="AG120" i="4"/>
  <c r="AH121" i="4"/>
  <c r="AF121" i="4"/>
  <c r="AD121" i="4"/>
  <c r="D121" i="4"/>
  <c r="AG121" i="4"/>
  <c r="AH122" i="4"/>
  <c r="AF122" i="4"/>
  <c r="AD122" i="4"/>
  <c r="D122" i="4"/>
  <c r="AG122" i="4"/>
  <c r="AH123" i="4"/>
  <c r="AF123" i="4"/>
  <c r="AD123" i="4"/>
  <c r="D123" i="4"/>
  <c r="AG123" i="4"/>
  <c r="AI124" i="4"/>
  <c r="AF124" i="4"/>
  <c r="I125" i="4"/>
  <c r="AF7" i="5"/>
  <c r="AD8" i="5"/>
  <c r="AI9" i="5"/>
  <c r="AF9" i="5"/>
  <c r="AD10" i="5"/>
  <c r="AI11" i="5"/>
  <c r="AF11" i="5"/>
  <c r="AD12" i="5"/>
  <c r="AI13" i="5"/>
  <c r="AF13" i="5"/>
  <c r="AD14" i="5"/>
  <c r="AI15" i="5"/>
  <c r="AF15" i="5"/>
  <c r="AD16" i="5"/>
  <c r="AI17" i="5"/>
  <c r="AF17" i="5"/>
  <c r="AI65" i="5"/>
  <c r="AE7" i="2"/>
  <c r="AE20" i="2" s="1"/>
  <c r="AI7" i="2"/>
  <c r="AG8" i="2"/>
  <c r="AE9" i="2"/>
  <c r="AI9" i="2"/>
  <c r="AG10" i="2"/>
  <c r="AG11" i="2"/>
  <c r="D7" i="2"/>
  <c r="AD7" i="2"/>
  <c r="AF7" i="2"/>
  <c r="AH7" i="2"/>
  <c r="AH20" i="2" s="1"/>
  <c r="D8" i="2"/>
  <c r="AD8" i="2"/>
  <c r="AF8" i="2"/>
  <c r="D9" i="2"/>
  <c r="AD9" i="2"/>
  <c r="AF9" i="2"/>
  <c r="D10" i="2"/>
  <c r="AD10" i="2"/>
  <c r="AF10" i="2"/>
  <c r="D11" i="2"/>
  <c r="AD11" i="2"/>
  <c r="AF11" i="2"/>
  <c r="D12" i="2"/>
  <c r="AD12" i="2"/>
  <c r="AF12" i="2"/>
  <c r="D13" i="2"/>
  <c r="AD13" i="2"/>
  <c r="AF13" i="2"/>
  <c r="D14" i="2"/>
  <c r="AD14" i="2"/>
  <c r="AF14" i="2"/>
  <c r="D15" i="2"/>
  <c r="AD15" i="2"/>
  <c r="AF15" i="2"/>
  <c r="D16" i="2"/>
  <c r="AD16" i="2"/>
  <c r="AF16" i="2"/>
  <c r="D17" i="2"/>
  <c r="AD17" i="2"/>
  <c r="AF17" i="2"/>
  <c r="D18" i="2"/>
  <c r="AD18" i="2"/>
  <c r="AF18" i="2"/>
  <c r="D19" i="2"/>
  <c r="AD19" i="2"/>
  <c r="AF19" i="2"/>
  <c r="D22" i="2"/>
  <c r="AD22" i="2"/>
  <c r="AF22" i="2"/>
  <c r="AH22" i="2"/>
  <c r="AH35" i="2" s="1"/>
  <c r="D23" i="2"/>
  <c r="AD23" i="2"/>
  <c r="AF23" i="2"/>
  <c r="D24" i="2"/>
  <c r="AD24" i="2"/>
  <c r="AF24" i="2"/>
  <c r="D25" i="2"/>
  <c r="AD25" i="2"/>
  <c r="AF25" i="2"/>
  <c r="D26" i="2"/>
  <c r="AD26" i="2"/>
  <c r="AF26" i="2"/>
  <c r="D27" i="2"/>
  <c r="AD27" i="2"/>
  <c r="AF27" i="2"/>
  <c r="D28" i="2"/>
  <c r="AD28" i="2"/>
  <c r="AF28" i="2"/>
  <c r="D29" i="2"/>
  <c r="AD29" i="2"/>
  <c r="AF29" i="2"/>
  <c r="D30" i="2"/>
  <c r="AD30" i="2"/>
  <c r="AF30" i="2"/>
  <c r="D31" i="2"/>
  <c r="AD31" i="2"/>
  <c r="AF31" i="2"/>
  <c r="D32" i="2"/>
  <c r="AD32" i="2"/>
  <c r="AF32" i="2"/>
  <c r="D33" i="2"/>
  <c r="AD33" i="2"/>
  <c r="AF33" i="2"/>
  <c r="D34" i="2"/>
  <c r="AD34" i="2"/>
  <c r="AF34" i="2"/>
  <c r="D37" i="2"/>
  <c r="AD37" i="2"/>
  <c r="AF37" i="2"/>
  <c r="AH37" i="2"/>
  <c r="AH50" i="2" s="1"/>
  <c r="D38" i="2"/>
  <c r="AD38" i="2"/>
  <c r="AF38" i="2"/>
  <c r="D39" i="2"/>
  <c r="AD39" i="2"/>
  <c r="AF39" i="2"/>
  <c r="D40" i="2"/>
  <c r="AD40" i="2"/>
  <c r="AF40" i="2"/>
  <c r="D41" i="2"/>
  <c r="AD41" i="2"/>
  <c r="AF41" i="2"/>
  <c r="D42" i="2"/>
  <c r="AD42" i="2"/>
  <c r="AF42" i="2"/>
  <c r="D43" i="2"/>
  <c r="AD43" i="2"/>
  <c r="AF43" i="2"/>
  <c r="D44" i="2"/>
  <c r="AD44" i="2"/>
  <c r="AF44" i="2"/>
  <c r="D45" i="2"/>
  <c r="AD45" i="2"/>
  <c r="AF45" i="2"/>
  <c r="D46" i="2"/>
  <c r="AD46" i="2"/>
  <c r="AF46" i="2"/>
  <c r="D47" i="2"/>
  <c r="AD47" i="2"/>
  <c r="AF47" i="2"/>
  <c r="D48" i="2"/>
  <c r="AD48" i="2"/>
  <c r="AF48" i="2"/>
  <c r="D49" i="2"/>
  <c r="AD49" i="2"/>
  <c r="AF49" i="2"/>
  <c r="D52" i="2"/>
  <c r="AD52" i="2"/>
  <c r="AF52" i="2"/>
  <c r="AH52" i="2"/>
  <c r="AH65" i="2" s="1"/>
  <c r="D53" i="2"/>
  <c r="AD53" i="2"/>
  <c r="AF53" i="2"/>
  <c r="D54" i="2"/>
  <c r="AD54" i="2"/>
  <c r="AF54" i="2"/>
  <c r="D55" i="2"/>
  <c r="AD55" i="2"/>
  <c r="AF55" i="2"/>
  <c r="D56" i="2"/>
  <c r="AD56" i="2"/>
  <c r="AF56" i="2"/>
  <c r="D57" i="2"/>
  <c r="AD57" i="2"/>
  <c r="AF57" i="2"/>
  <c r="D58" i="2"/>
  <c r="AD58" i="2"/>
  <c r="AF58" i="2"/>
  <c r="D59" i="2"/>
  <c r="AD59" i="2"/>
  <c r="AF59" i="2"/>
  <c r="D60" i="2"/>
  <c r="AD60" i="2"/>
  <c r="AF60" i="2"/>
  <c r="D61" i="2"/>
  <c r="AD61" i="2"/>
  <c r="AF61" i="2"/>
  <c r="D62" i="2"/>
  <c r="AD62" i="2"/>
  <c r="AF62" i="2"/>
  <c r="D63" i="2"/>
  <c r="AD63" i="2"/>
  <c r="AF63" i="2"/>
  <c r="D64" i="2"/>
  <c r="AD64" i="2"/>
  <c r="AF64" i="2"/>
  <c r="D67" i="2"/>
  <c r="AD67" i="2"/>
  <c r="AF67" i="2"/>
  <c r="AH67" i="2"/>
  <c r="AH80" i="2" s="1"/>
  <c r="D68" i="2"/>
  <c r="AD68" i="2"/>
  <c r="AF68" i="2"/>
  <c r="D69" i="2"/>
  <c r="AD69" i="2"/>
  <c r="AF69" i="2"/>
  <c r="D70" i="2"/>
  <c r="AD70" i="2"/>
  <c r="AF70" i="2"/>
  <c r="D71" i="2"/>
  <c r="AD71" i="2"/>
  <c r="AF71" i="2"/>
  <c r="D72" i="2"/>
  <c r="AD72" i="2"/>
  <c r="AF72" i="2"/>
  <c r="D73" i="2"/>
  <c r="AD73" i="2"/>
  <c r="AF73" i="2"/>
  <c r="D74" i="2"/>
  <c r="AD74" i="2"/>
  <c r="AF74" i="2"/>
  <c r="D75" i="2"/>
  <c r="AD75" i="2"/>
  <c r="AF75" i="2"/>
  <c r="D76" i="2"/>
  <c r="AD76" i="2"/>
  <c r="AF76" i="2"/>
  <c r="D77" i="2"/>
  <c r="AD77" i="2"/>
  <c r="AF77" i="2"/>
  <c r="D78" i="2"/>
  <c r="AD78" i="2"/>
  <c r="AF78" i="2"/>
  <c r="D79" i="2"/>
  <c r="AD79" i="2"/>
  <c r="AF79" i="2"/>
  <c r="D82" i="2"/>
  <c r="AD82" i="2"/>
  <c r="AF82" i="2"/>
  <c r="AH82" i="2"/>
  <c r="AH95" i="2" s="1"/>
  <c r="D83" i="2"/>
  <c r="AD83" i="2"/>
  <c r="AF83" i="2"/>
  <c r="D84" i="2"/>
  <c r="AD84" i="2"/>
  <c r="AF84" i="2"/>
  <c r="D85" i="2"/>
  <c r="AD85" i="2"/>
  <c r="AF85" i="2"/>
  <c r="D86" i="2"/>
  <c r="AD86" i="2"/>
  <c r="AF86" i="2"/>
  <c r="D87" i="2"/>
  <c r="AD87" i="2"/>
  <c r="AF87" i="2"/>
  <c r="D88" i="2"/>
  <c r="AD88" i="2"/>
  <c r="AF88" i="2"/>
  <c r="D89" i="2"/>
  <c r="AD89" i="2"/>
  <c r="AF89" i="2"/>
  <c r="D90" i="2"/>
  <c r="AD90" i="2"/>
  <c r="AF90" i="2"/>
  <c r="D91" i="2"/>
  <c r="AD91" i="2"/>
  <c r="AF91" i="2"/>
  <c r="D92" i="2"/>
  <c r="AD92" i="2"/>
  <c r="AF92" i="2"/>
  <c r="D93" i="2"/>
  <c r="AD93" i="2"/>
  <c r="AF93" i="2"/>
  <c r="D94" i="2"/>
  <c r="AD94" i="2"/>
  <c r="AF94" i="2"/>
  <c r="D97" i="2"/>
  <c r="AD97" i="2"/>
  <c r="AF97" i="2"/>
  <c r="AH97" i="2"/>
  <c r="AH110" i="2" s="1"/>
  <c r="D98" i="2"/>
  <c r="AD98" i="2"/>
  <c r="AF98" i="2"/>
  <c r="D99" i="2"/>
  <c r="AD99" i="2"/>
  <c r="AF99" i="2"/>
  <c r="D100" i="2"/>
  <c r="AD100" i="2"/>
  <c r="AF100" i="2"/>
  <c r="D101" i="2"/>
  <c r="AD101" i="2"/>
  <c r="AF101" i="2"/>
  <c r="D102" i="2"/>
  <c r="AD102" i="2"/>
  <c r="AF102" i="2"/>
  <c r="D103" i="2"/>
  <c r="AD103" i="2"/>
  <c r="AF103" i="2"/>
  <c r="D104" i="2"/>
  <c r="AD104" i="2"/>
  <c r="AF104" i="2"/>
  <c r="D105" i="2"/>
  <c r="AD105" i="2"/>
  <c r="AF105" i="2"/>
  <c r="D106" i="2"/>
  <c r="AD106" i="2"/>
  <c r="AF106" i="2"/>
  <c r="D107" i="2"/>
  <c r="AD107" i="2"/>
  <c r="AF107" i="2"/>
  <c r="D108" i="2"/>
  <c r="AD108" i="2"/>
  <c r="AF108" i="2"/>
  <c r="D109" i="2"/>
  <c r="AD109" i="2"/>
  <c r="AF109" i="2"/>
  <c r="D7" i="3"/>
  <c r="AD7" i="3"/>
  <c r="AF7" i="3"/>
  <c r="AH7" i="3"/>
  <c r="AH17" i="3" s="1"/>
  <c r="D8" i="3"/>
  <c r="AD8" i="3"/>
  <c r="AF8" i="3"/>
  <c r="D9" i="3"/>
  <c r="AD9" i="3"/>
  <c r="AF9" i="3"/>
  <c r="D10" i="3"/>
  <c r="AD10" i="3"/>
  <c r="AF10" i="3"/>
  <c r="D11" i="3"/>
  <c r="AD11" i="3"/>
  <c r="AF11" i="3"/>
  <c r="D12" i="3"/>
  <c r="AD12" i="3"/>
  <c r="AF12" i="3"/>
  <c r="D13" i="3"/>
  <c r="AD13" i="3"/>
  <c r="AF13" i="3"/>
  <c r="D14" i="3"/>
  <c r="AD14" i="3"/>
  <c r="AF14" i="3"/>
  <c r="D15" i="3"/>
  <c r="AD15" i="3"/>
  <c r="AF15" i="3"/>
  <c r="D16" i="3"/>
  <c r="AD16" i="3"/>
  <c r="AF16" i="3"/>
  <c r="D19" i="3"/>
  <c r="AD19" i="3"/>
  <c r="AF19" i="3"/>
  <c r="AH19" i="3"/>
  <c r="AH29" i="3" s="1"/>
  <c r="D20" i="3"/>
  <c r="AD20" i="3"/>
  <c r="AF20" i="3"/>
  <c r="D21" i="3"/>
  <c r="AD21" i="3"/>
  <c r="AF21" i="3"/>
  <c r="D22" i="3"/>
  <c r="AD22" i="3"/>
  <c r="AF22" i="3"/>
  <c r="D23" i="3"/>
  <c r="AD23" i="3"/>
  <c r="AF23" i="3"/>
  <c r="D24" i="3"/>
  <c r="AD24" i="3"/>
  <c r="AF24" i="3"/>
  <c r="D25" i="3"/>
  <c r="AD25" i="3"/>
  <c r="AF25" i="3"/>
  <c r="D26" i="3"/>
  <c r="AD26" i="3"/>
  <c r="AF26" i="3"/>
  <c r="D27" i="3"/>
  <c r="AD27" i="3"/>
  <c r="AF27" i="3"/>
  <c r="D28" i="3"/>
  <c r="AD28" i="3"/>
  <c r="AF28" i="3"/>
  <c r="D31" i="3"/>
  <c r="AD31" i="3"/>
  <c r="AF31" i="3"/>
  <c r="AH31" i="3"/>
  <c r="AH41" i="3" s="1"/>
  <c r="D32" i="3"/>
  <c r="AD32" i="3"/>
  <c r="AF32" i="3"/>
  <c r="D33" i="3"/>
  <c r="AD33" i="3"/>
  <c r="AF33" i="3"/>
  <c r="D34" i="3"/>
  <c r="AD34" i="3"/>
  <c r="AF34" i="3"/>
  <c r="D35" i="3"/>
  <c r="AD35" i="3"/>
  <c r="AF35" i="3"/>
  <c r="D36" i="3"/>
  <c r="AD36" i="3"/>
  <c r="AF36" i="3"/>
  <c r="D37" i="3"/>
  <c r="AD37" i="3"/>
  <c r="AF37" i="3"/>
  <c r="D38" i="3"/>
  <c r="AD38" i="3"/>
  <c r="AF38" i="3"/>
  <c r="D39" i="3"/>
  <c r="AD39" i="3"/>
  <c r="AF39" i="3"/>
  <c r="D40" i="3"/>
  <c r="AD40" i="3"/>
  <c r="AF40" i="3"/>
  <c r="D43" i="3"/>
  <c r="AD43" i="3"/>
  <c r="AF43" i="3"/>
  <c r="D44" i="3"/>
  <c r="AD44" i="3"/>
  <c r="AF44" i="3"/>
  <c r="D45" i="3"/>
  <c r="AD45" i="3"/>
  <c r="AF45" i="3"/>
  <c r="D46" i="3"/>
  <c r="AD46" i="3"/>
  <c r="AF46" i="3"/>
  <c r="D47" i="3"/>
  <c r="AD47" i="3"/>
  <c r="AF47" i="3"/>
  <c r="D48" i="3"/>
  <c r="AD48" i="3"/>
  <c r="AF48" i="3"/>
  <c r="D49" i="3"/>
  <c r="AD49" i="3"/>
  <c r="AF49" i="3"/>
  <c r="D50" i="3"/>
  <c r="AD50" i="3"/>
  <c r="AF50" i="3"/>
  <c r="D51" i="3"/>
  <c r="AD51" i="3"/>
  <c r="AF51" i="3"/>
  <c r="AD52" i="3"/>
  <c r="AF52" i="3"/>
  <c r="AD53" i="3"/>
  <c r="AF53" i="3"/>
  <c r="AD54" i="3"/>
  <c r="AF54" i="3"/>
  <c r="AD55" i="3"/>
  <c r="AF55" i="3"/>
  <c r="AD56" i="3"/>
  <c r="AF56" i="3"/>
  <c r="AD57" i="3"/>
  <c r="AF57" i="3"/>
  <c r="AD58" i="3"/>
  <c r="AF58" i="3"/>
  <c r="AD59" i="3"/>
  <c r="AF59" i="3"/>
  <c r="AD60" i="3"/>
  <c r="AF60" i="3"/>
  <c r="AD61" i="3"/>
  <c r="AF61" i="3"/>
  <c r="AD64" i="3"/>
  <c r="AF64" i="3"/>
  <c r="AD65" i="3"/>
  <c r="AF65" i="3"/>
  <c r="AD66" i="3"/>
  <c r="AF66" i="3"/>
  <c r="AD67" i="3"/>
  <c r="AF67" i="3"/>
  <c r="AD68" i="3"/>
  <c r="AF68" i="3"/>
  <c r="AD69" i="3"/>
  <c r="AF69" i="3"/>
  <c r="AD70" i="3"/>
  <c r="AF70" i="3"/>
  <c r="AD71" i="3"/>
  <c r="AF71" i="3"/>
  <c r="AD72" i="3"/>
  <c r="AF72" i="3"/>
  <c r="AD73" i="3"/>
  <c r="AF73" i="3"/>
  <c r="AD7" i="4"/>
  <c r="AF7" i="4"/>
  <c r="AF20" i="4" s="1"/>
  <c r="AH7" i="4"/>
  <c r="AH20" i="4" s="1"/>
  <c r="AD8" i="4"/>
  <c r="AF8" i="4"/>
  <c r="AD9" i="4"/>
  <c r="AF9" i="4"/>
  <c r="AD10" i="4"/>
  <c r="AF10" i="4"/>
  <c r="AD11" i="4"/>
  <c r="AF11" i="4"/>
  <c r="AD12" i="4"/>
  <c r="AF12" i="4"/>
  <c r="AD13" i="4"/>
  <c r="AF13" i="4"/>
  <c r="AD14" i="4"/>
  <c r="AF14" i="4"/>
  <c r="AD15" i="4"/>
  <c r="AF15" i="4"/>
  <c r="AD16" i="4"/>
  <c r="AF16" i="4"/>
  <c r="AD17" i="4"/>
  <c r="AF17" i="4"/>
  <c r="AD18" i="4"/>
  <c r="AF18" i="4"/>
  <c r="AE19" i="4"/>
  <c r="AG19" i="4"/>
  <c r="AE22" i="4"/>
  <c r="AE35" i="4" s="1"/>
  <c r="AG22" i="4"/>
  <c r="AI22" i="4"/>
  <c r="AI35" i="4" s="1"/>
  <c r="AE23" i="4"/>
  <c r="AG23" i="4"/>
  <c r="AE24" i="4"/>
  <c r="AG24" i="4"/>
  <c r="AE25" i="4"/>
  <c r="AG25" i="4"/>
  <c r="AE26" i="4"/>
  <c r="AG26" i="4"/>
  <c r="AE27" i="4"/>
  <c r="AG27" i="4"/>
  <c r="AE28" i="4"/>
  <c r="AG28" i="4"/>
  <c r="AE29" i="4"/>
  <c r="AG29" i="4"/>
  <c r="AE30" i="4"/>
  <c r="AG30" i="4"/>
  <c r="AE31" i="4"/>
  <c r="AG31" i="4"/>
  <c r="AE32" i="4"/>
  <c r="AG32" i="4"/>
  <c r="AE33" i="4"/>
  <c r="AG33" i="4"/>
  <c r="AD34" i="4"/>
  <c r="AF34" i="4"/>
  <c r="AD37" i="4"/>
  <c r="AF37" i="4"/>
  <c r="AF50" i="4" s="1"/>
  <c r="AH37" i="4"/>
  <c r="AH50" i="4" s="1"/>
  <c r="AD38" i="4"/>
  <c r="AF38" i="4"/>
  <c r="AD39" i="4"/>
  <c r="AF39" i="4"/>
  <c r="AD40" i="4"/>
  <c r="AF40" i="4"/>
  <c r="AD41" i="4"/>
  <c r="AF41" i="4"/>
  <c r="AD42" i="4"/>
  <c r="AF42" i="4"/>
  <c r="AD43" i="4"/>
  <c r="AF43" i="4"/>
  <c r="AD44" i="4"/>
  <c r="AF44" i="4"/>
  <c r="AD45" i="4"/>
  <c r="AF45" i="4"/>
  <c r="AD46" i="4"/>
  <c r="AF46" i="4"/>
  <c r="AD47" i="4"/>
  <c r="AF47" i="4"/>
  <c r="AD48" i="4"/>
  <c r="AF48" i="4"/>
  <c r="AE49" i="4"/>
  <c r="AG49" i="4"/>
  <c r="AE52" i="4"/>
  <c r="AE65" i="4" s="1"/>
  <c r="AG52" i="4"/>
  <c r="AI52" i="4"/>
  <c r="AI65" i="4" s="1"/>
  <c r="AE53" i="4"/>
  <c r="AG53" i="4"/>
  <c r="AE54" i="4"/>
  <c r="AG54" i="4"/>
  <c r="AE55" i="4"/>
  <c r="AG55" i="4"/>
  <c r="AE56" i="4"/>
  <c r="AG56" i="4"/>
  <c r="AE57" i="4"/>
  <c r="AG57" i="4"/>
  <c r="AE58" i="4"/>
  <c r="AG58" i="4"/>
  <c r="AE59" i="4"/>
  <c r="AG59" i="4"/>
  <c r="AE60" i="4"/>
  <c r="AG60" i="4"/>
  <c r="AE61" i="4"/>
  <c r="AG61" i="4"/>
  <c r="AE62" i="4"/>
  <c r="AG62" i="4"/>
  <c r="AE63" i="4"/>
  <c r="AG63" i="4"/>
  <c r="AD64" i="4"/>
  <c r="AF64" i="4"/>
  <c r="AD67" i="4"/>
  <c r="AF67" i="4"/>
  <c r="AF80" i="4" s="1"/>
  <c r="AH67" i="4"/>
  <c r="AH80" i="4" s="1"/>
  <c r="AD68" i="4"/>
  <c r="AF68" i="4"/>
  <c r="AD69" i="4"/>
  <c r="AF69" i="4"/>
  <c r="AD70" i="4"/>
  <c r="AF70" i="4"/>
  <c r="AD71" i="4"/>
  <c r="AF71" i="4"/>
  <c r="AD72" i="4"/>
  <c r="AF72" i="4"/>
  <c r="AD73" i="4"/>
  <c r="AF73" i="4"/>
  <c r="AD74" i="4"/>
  <c r="AF74" i="4"/>
  <c r="AD75" i="4"/>
  <c r="AF75" i="4"/>
  <c r="AD76" i="4"/>
  <c r="AF76" i="4"/>
  <c r="AD77" i="4"/>
  <c r="AF77" i="4"/>
  <c r="AD78" i="4"/>
  <c r="AF78" i="4"/>
  <c r="AE79" i="4"/>
  <c r="AG79" i="4"/>
  <c r="AE82" i="4"/>
  <c r="AE95" i="4" s="1"/>
  <c r="AG82" i="4"/>
  <c r="AI82" i="4"/>
  <c r="AI95" i="4" s="1"/>
  <c r="AE83" i="4"/>
  <c r="AG83" i="4"/>
  <c r="AE84" i="4"/>
  <c r="AG84" i="4"/>
  <c r="AE85" i="4"/>
  <c r="AG85" i="4"/>
  <c r="AE86" i="4"/>
  <c r="AG86" i="4"/>
  <c r="AE87" i="4"/>
  <c r="AG87" i="4"/>
  <c r="AE88" i="4"/>
  <c r="AG88" i="4"/>
  <c r="AE89" i="4"/>
  <c r="AG89" i="4"/>
  <c r="AE90" i="4"/>
  <c r="AG90" i="4"/>
  <c r="AE91" i="4"/>
  <c r="AG91" i="4"/>
  <c r="AE92" i="4"/>
  <c r="AG92" i="4"/>
  <c r="AE93" i="4"/>
  <c r="AG93" i="4"/>
  <c r="AD94" i="4"/>
  <c r="AF94" i="4"/>
  <c r="AD97" i="4"/>
  <c r="AF97" i="4"/>
  <c r="AH97" i="4"/>
  <c r="AD98" i="4"/>
  <c r="AF98" i="4"/>
  <c r="AD99" i="4"/>
  <c r="AF99" i="4"/>
  <c r="AD100" i="4"/>
  <c r="AF100" i="4"/>
  <c r="AD101" i="4"/>
  <c r="AF101" i="4"/>
  <c r="AD102" i="4"/>
  <c r="AF102" i="4"/>
  <c r="AD103" i="4"/>
  <c r="AF103" i="4"/>
  <c r="AD104" i="4"/>
  <c r="AD105" i="4"/>
  <c r="AD107" i="4"/>
  <c r="AH109" i="4"/>
  <c r="AF109" i="4"/>
  <c r="AD109" i="4"/>
  <c r="AG109" i="4"/>
  <c r="AI125" i="4"/>
  <c r="AD124" i="4"/>
  <c r="AD7" i="5"/>
  <c r="AH7" i="5"/>
  <c r="AD9" i="5"/>
  <c r="AD11" i="5"/>
  <c r="AD13" i="5"/>
  <c r="AD15" i="5"/>
  <c r="AD17" i="5"/>
  <c r="I123" i="6"/>
  <c r="Y123" i="6"/>
  <c r="AE105" i="4"/>
  <c r="AG105" i="4"/>
  <c r="AE106" i="4"/>
  <c r="AG106" i="4"/>
  <c r="AE107" i="4"/>
  <c r="AG107" i="4"/>
  <c r="AE108" i="4"/>
  <c r="AG108" i="4"/>
  <c r="AE124" i="4"/>
  <c r="AE125" i="4" s="1"/>
  <c r="AG124" i="4"/>
  <c r="AE7" i="5"/>
  <c r="AG7" i="5"/>
  <c r="AI7" i="5"/>
  <c r="AI20" i="5" s="1"/>
  <c r="AE8" i="5"/>
  <c r="AG8" i="5"/>
  <c r="AE9" i="5"/>
  <c r="AG9" i="5"/>
  <c r="AE10" i="5"/>
  <c r="AG10" i="5"/>
  <c r="AE11" i="5"/>
  <c r="AG11" i="5"/>
  <c r="AE12" i="5"/>
  <c r="AG12" i="5"/>
  <c r="AE13" i="5"/>
  <c r="AG13" i="5"/>
  <c r="AE14" i="5"/>
  <c r="AG14" i="5"/>
  <c r="AE15" i="5"/>
  <c r="AG15" i="5"/>
  <c r="AE16" i="5"/>
  <c r="AG16" i="5"/>
  <c r="AE17" i="5"/>
  <c r="AG17" i="5"/>
  <c r="AE18" i="5"/>
  <c r="AG18" i="5"/>
  <c r="AD19" i="5"/>
  <c r="AF19" i="5"/>
  <c r="AH19" i="5"/>
  <c r="D22" i="5"/>
  <c r="AD22" i="5"/>
  <c r="AF22" i="5"/>
  <c r="AH22" i="5"/>
  <c r="D23" i="5"/>
  <c r="AD23" i="5"/>
  <c r="AF23" i="5"/>
  <c r="AH23" i="5"/>
  <c r="D24" i="5"/>
  <c r="AD24" i="5"/>
  <c r="AF24" i="5"/>
  <c r="AH24" i="5"/>
  <c r="D25" i="5"/>
  <c r="AD25" i="5"/>
  <c r="AF25" i="5"/>
  <c r="AH25" i="5"/>
  <c r="D26" i="5"/>
  <c r="AD26" i="5"/>
  <c r="AF26" i="5"/>
  <c r="AH26" i="5"/>
  <c r="D27" i="5"/>
  <c r="AD27" i="5"/>
  <c r="AF27" i="5"/>
  <c r="AH27" i="5"/>
  <c r="D28" i="5"/>
  <c r="AD28" i="5"/>
  <c r="AF28" i="5"/>
  <c r="AH28" i="5"/>
  <c r="D29" i="5"/>
  <c r="AD29" i="5"/>
  <c r="AF29" i="5"/>
  <c r="AH29" i="5"/>
  <c r="D30" i="5"/>
  <c r="AD30" i="5"/>
  <c r="AF30" i="5"/>
  <c r="AH30" i="5"/>
  <c r="D31" i="5"/>
  <c r="AD31" i="5"/>
  <c r="AF31" i="5"/>
  <c r="AH31" i="5"/>
  <c r="D32" i="5"/>
  <c r="AD32" i="5"/>
  <c r="AF32" i="5"/>
  <c r="AH32" i="5"/>
  <c r="D33" i="5"/>
  <c r="AD33" i="5"/>
  <c r="AF33" i="5"/>
  <c r="AH33" i="5"/>
  <c r="AE34" i="5"/>
  <c r="AG34" i="5"/>
  <c r="AE37" i="5"/>
  <c r="AG37" i="5"/>
  <c r="AI37" i="5"/>
  <c r="AI50" i="5" s="1"/>
  <c r="AE38" i="5"/>
  <c r="AG38" i="5"/>
  <c r="AE39" i="5"/>
  <c r="AG39" i="5"/>
  <c r="AE40" i="5"/>
  <c r="AG40" i="5"/>
  <c r="AE41" i="5"/>
  <c r="AG41" i="5"/>
  <c r="AE42" i="5"/>
  <c r="AG42" i="5"/>
  <c r="AE43" i="5"/>
  <c r="AG43" i="5"/>
  <c r="AE44" i="5"/>
  <c r="AG44" i="5"/>
  <c r="AE45" i="5"/>
  <c r="AG45" i="5"/>
  <c r="AE46" i="5"/>
  <c r="AG46" i="5"/>
  <c r="AE47" i="5"/>
  <c r="AG47" i="5"/>
  <c r="AE48" i="5"/>
  <c r="AG48" i="5"/>
  <c r="AD49" i="5"/>
  <c r="AF49" i="5"/>
  <c r="AH49" i="5"/>
  <c r="D52" i="5"/>
  <c r="AD52" i="5"/>
  <c r="AF52" i="5"/>
  <c r="AH52" i="5"/>
  <c r="D53" i="5"/>
  <c r="AD53" i="5"/>
  <c r="AF53" i="5"/>
  <c r="AH53" i="5"/>
  <c r="D54" i="5"/>
  <c r="AD54" i="5"/>
  <c r="AF54" i="5"/>
  <c r="AH54" i="5"/>
  <c r="D55" i="5"/>
  <c r="AD55" i="5"/>
  <c r="AF55" i="5"/>
  <c r="AH55" i="5"/>
  <c r="D56" i="5"/>
  <c r="AD56" i="5"/>
  <c r="AF56" i="5"/>
  <c r="AH56" i="5"/>
  <c r="D57" i="5"/>
  <c r="AD57" i="5"/>
  <c r="AF57" i="5"/>
  <c r="AH57" i="5"/>
  <c r="D58" i="5"/>
  <c r="AD58" i="5"/>
  <c r="AF58" i="5"/>
  <c r="AH58" i="5"/>
  <c r="D59" i="5"/>
  <c r="AD59" i="5"/>
  <c r="AF59" i="5"/>
  <c r="AH59" i="5"/>
  <c r="D60" i="5"/>
  <c r="AD60" i="5"/>
  <c r="AF60" i="5"/>
  <c r="AH60" i="5"/>
  <c r="D61" i="5"/>
  <c r="AD61" i="5"/>
  <c r="AF61" i="5"/>
  <c r="AH61" i="5"/>
  <c r="D62" i="5"/>
  <c r="AD62" i="5"/>
  <c r="AF62" i="5"/>
  <c r="AH62" i="5"/>
  <c r="D63" i="5"/>
  <c r="AD63" i="5"/>
  <c r="AF63" i="5"/>
  <c r="AH63" i="5"/>
  <c r="AE64" i="5"/>
  <c r="AG64" i="5"/>
  <c r="I65" i="5"/>
  <c r="D65" i="5" s="1"/>
  <c r="AE67" i="5"/>
  <c r="AG67" i="5"/>
  <c r="AI67" i="5"/>
  <c r="AI80" i="5" s="1"/>
  <c r="AE68" i="5"/>
  <c r="AG68" i="5"/>
  <c r="AE69" i="5"/>
  <c r="AG69" i="5"/>
  <c r="AE70" i="5"/>
  <c r="AG70" i="5"/>
  <c r="AE71" i="5"/>
  <c r="AG71" i="5"/>
  <c r="AE72" i="5"/>
  <c r="AG72" i="5"/>
  <c r="AE73" i="5"/>
  <c r="AG73" i="5"/>
  <c r="AE74" i="5"/>
  <c r="AG74" i="5"/>
  <c r="AE75" i="5"/>
  <c r="AG75" i="5"/>
  <c r="AE76" i="5"/>
  <c r="AG76" i="5"/>
  <c r="AE77" i="5"/>
  <c r="AG77" i="5"/>
  <c r="AE78" i="5"/>
  <c r="AG78" i="5"/>
  <c r="AD79" i="5"/>
  <c r="AF79" i="5"/>
  <c r="AH79" i="5"/>
  <c r="D82" i="5"/>
  <c r="AD82" i="5"/>
  <c r="AF82" i="5"/>
  <c r="AH82" i="5"/>
  <c r="D83" i="5"/>
  <c r="AD83" i="5"/>
  <c r="AF83" i="5"/>
  <c r="AH83" i="5"/>
  <c r="D84" i="5"/>
  <c r="AD84" i="5"/>
  <c r="AF84" i="5"/>
  <c r="AH84" i="5"/>
  <c r="D85" i="5"/>
  <c r="AD85" i="5"/>
  <c r="AF85" i="5"/>
  <c r="AH85" i="5"/>
  <c r="D86" i="5"/>
  <c r="AD86" i="5"/>
  <c r="AF86" i="5"/>
  <c r="AH86" i="5"/>
  <c r="D87" i="5"/>
  <c r="AD87" i="5"/>
  <c r="AF87" i="5"/>
  <c r="AH87" i="5"/>
  <c r="D88" i="5"/>
  <c r="AD88" i="5"/>
  <c r="AF88" i="5"/>
  <c r="AH88" i="5"/>
  <c r="D89" i="5"/>
  <c r="AD89" i="5"/>
  <c r="AF89" i="5"/>
  <c r="AH89" i="5"/>
  <c r="D90" i="5"/>
  <c r="AD90" i="5"/>
  <c r="AF90" i="5"/>
  <c r="AH90" i="5"/>
  <c r="D91" i="5"/>
  <c r="AD91" i="5"/>
  <c r="AF91" i="5"/>
  <c r="AH91" i="5"/>
  <c r="D92" i="5"/>
  <c r="AD92" i="5"/>
  <c r="AF92" i="5"/>
  <c r="AH92" i="5"/>
  <c r="D93" i="5"/>
  <c r="AD93" i="5"/>
  <c r="AF93" i="5"/>
  <c r="AH93" i="5"/>
  <c r="AE94" i="5"/>
  <c r="AG94" i="5"/>
  <c r="AE97" i="5"/>
  <c r="AG97" i="5"/>
  <c r="AI97" i="5"/>
  <c r="AI110" i="5" s="1"/>
  <c r="AE98" i="5"/>
  <c r="AG98" i="5"/>
  <c r="AE99" i="5"/>
  <c r="AG99" i="5"/>
  <c r="AE100" i="5"/>
  <c r="AG100" i="5"/>
  <c r="AE101" i="5"/>
  <c r="AG101" i="5"/>
  <c r="AE102" i="5"/>
  <c r="AG102" i="5"/>
  <c r="AE103" i="5"/>
  <c r="AG103" i="5"/>
  <c r="AE104" i="5"/>
  <c r="AG104" i="5"/>
  <c r="AE105" i="5"/>
  <c r="AG105" i="5"/>
  <c r="AE106" i="5"/>
  <c r="AG106" i="5"/>
  <c r="AE107" i="5"/>
  <c r="AG107" i="5"/>
  <c r="AE108" i="5"/>
  <c r="AG108" i="5"/>
  <c r="AD109" i="5"/>
  <c r="AF109" i="5"/>
  <c r="AH109" i="5"/>
  <c r="D112" i="5"/>
  <c r="AD112" i="5"/>
  <c r="AF112" i="5"/>
  <c r="AH112" i="5"/>
  <c r="D113" i="5"/>
  <c r="AD113" i="5"/>
  <c r="AF113" i="5"/>
  <c r="AH113" i="5"/>
  <c r="D114" i="5"/>
  <c r="AD114" i="5"/>
  <c r="AF114" i="5"/>
  <c r="AH114" i="5"/>
  <c r="D115" i="5"/>
  <c r="AD115" i="5"/>
  <c r="AF115" i="5"/>
  <c r="AH115" i="5"/>
  <c r="D116" i="5"/>
  <c r="AD116" i="5"/>
  <c r="AF116" i="5"/>
  <c r="AH116" i="5"/>
  <c r="D117" i="5"/>
  <c r="AD117" i="5"/>
  <c r="AF117" i="5"/>
  <c r="AH117" i="5"/>
  <c r="D118" i="5"/>
  <c r="AD118" i="5"/>
  <c r="AF118" i="5"/>
  <c r="AH118" i="5"/>
  <c r="D119" i="5"/>
  <c r="AD119" i="5"/>
  <c r="AF119" i="5"/>
  <c r="AH119" i="5"/>
  <c r="D120" i="5"/>
  <c r="AD120" i="5"/>
  <c r="AF120" i="5"/>
  <c r="AH120" i="5"/>
  <c r="D121" i="5"/>
  <c r="AD121" i="5"/>
  <c r="AF121" i="5"/>
  <c r="AH121" i="5"/>
  <c r="D122" i="5"/>
  <c r="AD122" i="5"/>
  <c r="AF122" i="5"/>
  <c r="AH122" i="5"/>
  <c r="D123" i="5"/>
  <c r="AD123" i="5"/>
  <c r="AF123" i="5"/>
  <c r="AH123" i="5"/>
  <c r="AE124" i="5"/>
  <c r="AG124" i="5"/>
  <c r="AE7" i="6"/>
  <c r="AG7" i="6"/>
  <c r="AI7" i="6"/>
  <c r="AI18" i="6" s="1"/>
  <c r="D8" i="6"/>
  <c r="AF8" i="6"/>
  <c r="AH8" i="6"/>
  <c r="AJ8" i="6"/>
  <c r="AJ18" i="6" s="1"/>
  <c r="AE9" i="6"/>
  <c r="AG9" i="6"/>
  <c r="D10" i="6"/>
  <c r="AF10" i="6"/>
  <c r="AH10" i="6"/>
  <c r="AJ10" i="6"/>
  <c r="AE11" i="6"/>
  <c r="AG11" i="6"/>
  <c r="D12" i="6"/>
  <c r="AF12" i="6"/>
  <c r="AH12" i="6"/>
  <c r="AJ12" i="6"/>
  <c r="AE13" i="6"/>
  <c r="AG13" i="6"/>
  <c r="D14" i="6"/>
  <c r="AF14" i="6"/>
  <c r="AH14" i="6"/>
  <c r="AJ14" i="6"/>
  <c r="AE15" i="6"/>
  <c r="AG15" i="6"/>
  <c r="D16" i="6"/>
  <c r="AF16" i="6"/>
  <c r="AH16" i="6"/>
  <c r="AJ16" i="6"/>
  <c r="AE17" i="6"/>
  <c r="AG17" i="6"/>
  <c r="T18" i="6"/>
  <c r="AE20" i="6"/>
  <c r="AG20" i="6"/>
  <c r="AI20" i="6"/>
  <c r="AI31" i="6" s="1"/>
  <c r="D21" i="6"/>
  <c r="AF21" i="6"/>
  <c r="AH21" i="6"/>
  <c r="AJ21" i="6"/>
  <c r="AJ31" i="6" s="1"/>
  <c r="AE22" i="6"/>
  <c r="AG22" i="6"/>
  <c r="D23" i="6"/>
  <c r="AF23" i="6"/>
  <c r="AH23" i="6"/>
  <c r="AJ23" i="6"/>
  <c r="AE24" i="6"/>
  <c r="AG24" i="6"/>
  <c r="D25" i="6"/>
  <c r="AF25" i="6"/>
  <c r="AH25" i="6"/>
  <c r="AJ25" i="6"/>
  <c r="AE26" i="6"/>
  <c r="AG26" i="6"/>
  <c r="D27" i="6"/>
  <c r="AF27" i="6"/>
  <c r="AH27" i="6"/>
  <c r="AJ27" i="6"/>
  <c r="AE28" i="6"/>
  <c r="AG28" i="6"/>
  <c r="D29" i="6"/>
  <c r="AF29" i="6"/>
  <c r="AH29" i="6"/>
  <c r="AJ29" i="6"/>
  <c r="AE30" i="6"/>
  <c r="AG30" i="6"/>
  <c r="T31" i="6"/>
  <c r="AE33" i="6"/>
  <c r="AG33" i="6"/>
  <c r="AI33" i="6"/>
  <c r="AI44" i="6" s="1"/>
  <c r="D34" i="6"/>
  <c r="AF34" i="6"/>
  <c r="AH34" i="6"/>
  <c r="AJ34" i="6"/>
  <c r="AJ44" i="6" s="1"/>
  <c r="AE35" i="6"/>
  <c r="AG35" i="6"/>
  <c r="D36" i="6"/>
  <c r="AF36" i="6"/>
  <c r="AH36" i="6"/>
  <c r="AJ36" i="6"/>
  <c r="AE37" i="6"/>
  <c r="AG37" i="6"/>
  <c r="D38" i="6"/>
  <c r="AF38" i="6"/>
  <c r="AH38" i="6"/>
  <c r="AJ38" i="6"/>
  <c r="AE39" i="6"/>
  <c r="AG39" i="6"/>
  <c r="D40" i="6"/>
  <c r="AF40" i="6"/>
  <c r="AH40" i="6"/>
  <c r="AJ40" i="6"/>
  <c r="AE41" i="6"/>
  <c r="AG41" i="6"/>
  <c r="D42" i="6"/>
  <c r="AF42" i="6"/>
  <c r="AH42" i="6"/>
  <c r="AJ42" i="6"/>
  <c r="AE43" i="6"/>
  <c r="AG43" i="6"/>
  <c r="T44" i="6"/>
  <c r="AE46" i="6"/>
  <c r="AG46" i="6"/>
  <c r="AI46" i="6"/>
  <c r="AI57" i="6" s="1"/>
  <c r="D47" i="6"/>
  <c r="AF47" i="6"/>
  <c r="AH47" i="6"/>
  <c r="AJ47" i="6"/>
  <c r="AJ57" i="6" s="1"/>
  <c r="AE48" i="6"/>
  <c r="AG48" i="6"/>
  <c r="D49" i="6"/>
  <c r="AF49" i="6"/>
  <c r="AH49" i="6"/>
  <c r="AJ49" i="6"/>
  <c r="AE50" i="6"/>
  <c r="AG50" i="6"/>
  <c r="D51" i="6"/>
  <c r="AF51" i="6"/>
  <c r="AH51" i="6"/>
  <c r="AJ51" i="6"/>
  <c r="AE52" i="6"/>
  <c r="AG52" i="6"/>
  <c r="D53" i="6"/>
  <c r="AF53" i="6"/>
  <c r="AH53" i="6"/>
  <c r="AJ53" i="6"/>
  <c r="AE54" i="6"/>
  <c r="AG54" i="6"/>
  <c r="D55" i="6"/>
  <c r="AF55" i="6"/>
  <c r="AH55" i="6"/>
  <c r="AJ55" i="6"/>
  <c r="AE56" i="6"/>
  <c r="AG56" i="6"/>
  <c r="T57" i="6"/>
  <c r="AE59" i="6"/>
  <c r="AG59" i="6"/>
  <c r="AI59" i="6"/>
  <c r="AI70" i="6" s="1"/>
  <c r="D60" i="6"/>
  <c r="AF60" i="6"/>
  <c r="AH60" i="6"/>
  <c r="AJ60" i="6"/>
  <c r="AJ70" i="6" s="1"/>
  <c r="AE61" i="6"/>
  <c r="AG61" i="6"/>
  <c r="D62" i="6"/>
  <c r="AF62" i="6"/>
  <c r="AH62" i="6"/>
  <c r="AJ62" i="6"/>
  <c r="AE63" i="6"/>
  <c r="AG63" i="6"/>
  <c r="D64" i="6"/>
  <c r="AF64" i="6"/>
  <c r="AH64" i="6"/>
  <c r="AJ64" i="6"/>
  <c r="AE65" i="6"/>
  <c r="AG65" i="6"/>
  <c r="D66" i="6"/>
  <c r="AF66" i="6"/>
  <c r="AH66" i="6"/>
  <c r="AJ66" i="6"/>
  <c r="AE67" i="6"/>
  <c r="AG67" i="6"/>
  <c r="D68" i="6"/>
  <c r="AF68" i="6"/>
  <c r="AH68" i="6"/>
  <c r="AJ68" i="6"/>
  <c r="AE69" i="6"/>
  <c r="AG69" i="6"/>
  <c r="T70" i="6"/>
  <c r="AE72" i="6"/>
  <c r="AG72" i="6"/>
  <c r="AI72" i="6"/>
  <c r="AI83" i="6" s="1"/>
  <c r="D73" i="6"/>
  <c r="AF73" i="6"/>
  <c r="AH73" i="6"/>
  <c r="AJ73" i="6"/>
  <c r="AJ83" i="6" s="1"/>
  <c r="AE74" i="6"/>
  <c r="AG74" i="6"/>
  <c r="D75" i="6"/>
  <c r="AF75" i="6"/>
  <c r="AH75" i="6"/>
  <c r="AJ75" i="6"/>
  <c r="AE76" i="6"/>
  <c r="AG76" i="6"/>
  <c r="D77" i="6"/>
  <c r="AF77" i="6"/>
  <c r="AH77" i="6"/>
  <c r="AJ77" i="6"/>
  <c r="AE78" i="6"/>
  <c r="AG78" i="6"/>
  <c r="D79" i="6"/>
  <c r="AF79" i="6"/>
  <c r="AH79" i="6"/>
  <c r="AJ79" i="6"/>
  <c r="AE80" i="6"/>
  <c r="AG80" i="6"/>
  <c r="D81" i="6"/>
  <c r="AF81" i="6"/>
  <c r="AH81" i="6"/>
  <c r="AJ81" i="6"/>
  <c r="AE82" i="6"/>
  <c r="AG82" i="6"/>
  <c r="T83" i="6"/>
  <c r="AE85" i="6"/>
  <c r="AG85" i="6"/>
  <c r="AI85" i="6"/>
  <c r="AI96" i="6" s="1"/>
  <c r="D86" i="6"/>
  <c r="AF86" i="6"/>
  <c r="AH86" i="6"/>
  <c r="AJ86" i="6"/>
  <c r="AJ96" i="6" s="1"/>
  <c r="AE87" i="6"/>
  <c r="AG87" i="6"/>
  <c r="D88" i="6"/>
  <c r="AF88" i="6"/>
  <c r="AH88" i="6"/>
  <c r="AJ88" i="6"/>
  <c r="AE89" i="6"/>
  <c r="AG89" i="6"/>
  <c r="D90" i="6"/>
  <c r="AF90" i="6"/>
  <c r="AH90" i="6"/>
  <c r="AJ90" i="6"/>
  <c r="AE91" i="6"/>
  <c r="AG91" i="6"/>
  <c r="D92" i="6"/>
  <c r="AF92" i="6"/>
  <c r="AH92" i="6"/>
  <c r="AJ92" i="6"/>
  <c r="AE93" i="6"/>
  <c r="AG93" i="6"/>
  <c r="D94" i="6"/>
  <c r="AF94" i="6"/>
  <c r="AH94" i="6"/>
  <c r="AJ94" i="6"/>
  <c r="AE95" i="6"/>
  <c r="AG95" i="6"/>
  <c r="T96" i="6"/>
  <c r="AE98" i="6"/>
  <c r="AG98" i="6"/>
  <c r="AI98" i="6"/>
  <c r="AI109" i="6" s="1"/>
  <c r="D99" i="6"/>
  <c r="AF99" i="6"/>
  <c r="AH99" i="6"/>
  <c r="AJ99" i="6"/>
  <c r="AJ109" i="6" s="1"/>
  <c r="AE100" i="6"/>
  <c r="AG100" i="6"/>
  <c r="D101" i="6"/>
  <c r="AF101" i="6"/>
  <c r="AH101" i="6"/>
  <c r="AJ101" i="6"/>
  <c r="AE102" i="6"/>
  <c r="AG102" i="6"/>
  <c r="D103" i="6"/>
  <c r="AF103" i="6"/>
  <c r="AH103" i="6"/>
  <c r="AJ103" i="6"/>
  <c r="AE104" i="6"/>
  <c r="AG104" i="6"/>
  <c r="D105" i="6"/>
  <c r="AF105" i="6"/>
  <c r="AH105" i="6"/>
  <c r="AJ105" i="6"/>
  <c r="AE106" i="6"/>
  <c r="AG106" i="6"/>
  <c r="D107" i="6"/>
  <c r="AF107" i="6"/>
  <c r="AH107" i="6"/>
  <c r="AJ107" i="6"/>
  <c r="AE108" i="6"/>
  <c r="AG108" i="6"/>
  <c r="T109" i="6"/>
  <c r="AE111" i="6"/>
  <c r="AG111" i="6"/>
  <c r="AI111" i="6"/>
  <c r="D112" i="6"/>
  <c r="AF112" i="6"/>
  <c r="AH112" i="6"/>
  <c r="AJ112" i="6"/>
  <c r="AJ122" i="6" s="1"/>
  <c r="AE113" i="6"/>
  <c r="AG113" i="6"/>
  <c r="D114" i="6"/>
  <c r="AF114" i="6"/>
  <c r="AH114" i="6"/>
  <c r="AJ114" i="6"/>
  <c r="AE115" i="6"/>
  <c r="AG115" i="6"/>
  <c r="D116" i="6"/>
  <c r="AF116" i="6"/>
  <c r="AH116" i="6"/>
  <c r="AJ116" i="6"/>
  <c r="AE117" i="6"/>
  <c r="AG117" i="6"/>
  <c r="D118" i="6"/>
  <c r="AF118" i="6"/>
  <c r="AH118" i="6"/>
  <c r="AJ118" i="6"/>
  <c r="AE119" i="6"/>
  <c r="AG119" i="6"/>
  <c r="D120" i="6"/>
  <c r="AF120" i="6"/>
  <c r="AH120" i="6"/>
  <c r="AJ120" i="6"/>
  <c r="AE121" i="6"/>
  <c r="AG121" i="6"/>
  <c r="T122" i="6"/>
  <c r="T123" i="6" s="1"/>
  <c r="O20" i="7"/>
  <c r="Y20" i="7"/>
  <c r="AE7" i="7"/>
  <c r="AI7" i="7"/>
  <c r="AI20" i="7" s="1"/>
  <c r="AJ8" i="7"/>
  <c r="AJ20" i="7" s="1"/>
  <c r="AG8" i="7"/>
  <c r="AE9" i="7"/>
  <c r="AJ10" i="7"/>
  <c r="AG10" i="7"/>
  <c r="AE11" i="7"/>
  <c r="AJ12" i="7"/>
  <c r="AG12" i="7"/>
  <c r="AE13" i="7"/>
  <c r="AJ14" i="7"/>
  <c r="AG14" i="7"/>
  <c r="AE15" i="7"/>
  <c r="AJ16" i="7"/>
  <c r="AG16" i="7"/>
  <c r="AE17" i="7"/>
  <c r="AJ18" i="7"/>
  <c r="AG18" i="7"/>
  <c r="AE19" i="7"/>
  <c r="AF22" i="7"/>
  <c r="AF23" i="7"/>
  <c r="AF24" i="7"/>
  <c r="AF25" i="7"/>
  <c r="AF26" i="7"/>
  <c r="AF27" i="7"/>
  <c r="AF28" i="7"/>
  <c r="AF29" i="7"/>
  <c r="AD18" i="5"/>
  <c r="AF18" i="5"/>
  <c r="AE19" i="5"/>
  <c r="AG19" i="5"/>
  <c r="AE22" i="5"/>
  <c r="AE35" i="5" s="1"/>
  <c r="AG22" i="5"/>
  <c r="AI22" i="5"/>
  <c r="AI35" i="5" s="1"/>
  <c r="AE23" i="5"/>
  <c r="AG23" i="5"/>
  <c r="AE24" i="5"/>
  <c r="AG24" i="5"/>
  <c r="AE25" i="5"/>
  <c r="AG25" i="5"/>
  <c r="AE26" i="5"/>
  <c r="AG26" i="5"/>
  <c r="AE27" i="5"/>
  <c r="AG27" i="5"/>
  <c r="AE28" i="5"/>
  <c r="AG28" i="5"/>
  <c r="AE29" i="5"/>
  <c r="AG29" i="5"/>
  <c r="AE30" i="5"/>
  <c r="AG30" i="5"/>
  <c r="AE31" i="5"/>
  <c r="AG31" i="5"/>
  <c r="AE32" i="5"/>
  <c r="AG32" i="5"/>
  <c r="AE33" i="5"/>
  <c r="AG33" i="5"/>
  <c r="AD34" i="5"/>
  <c r="AF34" i="5"/>
  <c r="AD37" i="5"/>
  <c r="AF37" i="5"/>
  <c r="AF50" i="5" s="1"/>
  <c r="AH37" i="5"/>
  <c r="AH50" i="5" s="1"/>
  <c r="AD38" i="5"/>
  <c r="AF38" i="5"/>
  <c r="AD39" i="5"/>
  <c r="AF39" i="5"/>
  <c r="AD40" i="5"/>
  <c r="AF40" i="5"/>
  <c r="AD41" i="5"/>
  <c r="AF41" i="5"/>
  <c r="AD42" i="5"/>
  <c r="AF42" i="5"/>
  <c r="AD43" i="5"/>
  <c r="AF43" i="5"/>
  <c r="AD44" i="5"/>
  <c r="AF44" i="5"/>
  <c r="AD45" i="5"/>
  <c r="AF45" i="5"/>
  <c r="AD46" i="5"/>
  <c r="AF46" i="5"/>
  <c r="AD47" i="5"/>
  <c r="AF47" i="5"/>
  <c r="AD48" i="5"/>
  <c r="AF48" i="5"/>
  <c r="AE49" i="5"/>
  <c r="AG49" i="5"/>
  <c r="AE52" i="5"/>
  <c r="AG52" i="5"/>
  <c r="AE53" i="5"/>
  <c r="AG53" i="5"/>
  <c r="AE54" i="5"/>
  <c r="AG54" i="5"/>
  <c r="AE55" i="5"/>
  <c r="AG55" i="5"/>
  <c r="AE56" i="5"/>
  <c r="AG56" i="5"/>
  <c r="AE57" i="5"/>
  <c r="AG57" i="5"/>
  <c r="AE58" i="5"/>
  <c r="AG58" i="5"/>
  <c r="AE59" i="5"/>
  <c r="AG59" i="5"/>
  <c r="AE60" i="5"/>
  <c r="AG60" i="5"/>
  <c r="AE61" i="5"/>
  <c r="AG61" i="5"/>
  <c r="AE62" i="5"/>
  <c r="AG62" i="5"/>
  <c r="AE63" i="5"/>
  <c r="AG63" i="5"/>
  <c r="AD64" i="5"/>
  <c r="AF64" i="5"/>
  <c r="AH64" i="5"/>
  <c r="AD67" i="5"/>
  <c r="AF67" i="5"/>
  <c r="AF80" i="5" s="1"/>
  <c r="AH67" i="5"/>
  <c r="AH80" i="5" s="1"/>
  <c r="AD68" i="5"/>
  <c r="AF68" i="5"/>
  <c r="AD69" i="5"/>
  <c r="AF69" i="5"/>
  <c r="AD70" i="5"/>
  <c r="AF70" i="5"/>
  <c r="AD71" i="5"/>
  <c r="AF71" i="5"/>
  <c r="AD72" i="5"/>
  <c r="AF72" i="5"/>
  <c r="AD73" i="5"/>
  <c r="AF73" i="5"/>
  <c r="AD74" i="5"/>
  <c r="AF74" i="5"/>
  <c r="AD75" i="5"/>
  <c r="AF75" i="5"/>
  <c r="AD76" i="5"/>
  <c r="AF76" i="5"/>
  <c r="AD77" i="5"/>
  <c r="AF77" i="5"/>
  <c r="AD78" i="5"/>
  <c r="AF78" i="5"/>
  <c r="AE79" i="5"/>
  <c r="AG79" i="5"/>
  <c r="AE82" i="5"/>
  <c r="AE95" i="5" s="1"/>
  <c r="AG82" i="5"/>
  <c r="AI82" i="5"/>
  <c r="AI95" i="5" s="1"/>
  <c r="AE83" i="5"/>
  <c r="AG83" i="5"/>
  <c r="AE84" i="5"/>
  <c r="AG84" i="5"/>
  <c r="AE85" i="5"/>
  <c r="AG85" i="5"/>
  <c r="AE86" i="5"/>
  <c r="AG86" i="5"/>
  <c r="AE87" i="5"/>
  <c r="AG87" i="5"/>
  <c r="AE88" i="5"/>
  <c r="AG88" i="5"/>
  <c r="AE89" i="5"/>
  <c r="AG89" i="5"/>
  <c r="AE90" i="5"/>
  <c r="AG90" i="5"/>
  <c r="AE91" i="5"/>
  <c r="AG91" i="5"/>
  <c r="AE92" i="5"/>
  <c r="AG92" i="5"/>
  <c r="AE93" i="5"/>
  <c r="AG93" i="5"/>
  <c r="AD94" i="5"/>
  <c r="AF94" i="5"/>
  <c r="AD97" i="5"/>
  <c r="AF97" i="5"/>
  <c r="AF110" i="5" s="1"/>
  <c r="AH97" i="5"/>
  <c r="AH110" i="5" s="1"/>
  <c r="AD98" i="5"/>
  <c r="AF98" i="5"/>
  <c r="AD99" i="5"/>
  <c r="AF99" i="5"/>
  <c r="AD100" i="5"/>
  <c r="AF100" i="5"/>
  <c r="AD101" i="5"/>
  <c r="AF101" i="5"/>
  <c r="AD102" i="5"/>
  <c r="AF102" i="5"/>
  <c r="AD103" i="5"/>
  <c r="AF103" i="5"/>
  <c r="AD104" i="5"/>
  <c r="AF104" i="5"/>
  <c r="AD105" i="5"/>
  <c r="AF105" i="5"/>
  <c r="AD106" i="5"/>
  <c r="AF106" i="5"/>
  <c r="AD107" i="5"/>
  <c r="AF107" i="5"/>
  <c r="AD108" i="5"/>
  <c r="AF108" i="5"/>
  <c r="AE109" i="5"/>
  <c r="AG109" i="5"/>
  <c r="AE112" i="5"/>
  <c r="AE125" i="5" s="1"/>
  <c r="AG112" i="5"/>
  <c r="AI112" i="5"/>
  <c r="AI125" i="5" s="1"/>
  <c r="AE113" i="5"/>
  <c r="AG113" i="5"/>
  <c r="AE114" i="5"/>
  <c r="AG114" i="5"/>
  <c r="AE115" i="5"/>
  <c r="AG115" i="5"/>
  <c r="AE116" i="5"/>
  <c r="AG116" i="5"/>
  <c r="AE117" i="5"/>
  <c r="AG117" i="5"/>
  <c r="AE118" i="5"/>
  <c r="AG118" i="5"/>
  <c r="AE119" i="5"/>
  <c r="AG119" i="5"/>
  <c r="AE120" i="5"/>
  <c r="AG120" i="5"/>
  <c r="AE121" i="5"/>
  <c r="AG121" i="5"/>
  <c r="AE122" i="5"/>
  <c r="AG122" i="5"/>
  <c r="AE123" i="5"/>
  <c r="AG123" i="5"/>
  <c r="AD124" i="5"/>
  <c r="AF124" i="5"/>
  <c r="AF7" i="6"/>
  <c r="AH7" i="6"/>
  <c r="AE8" i="6"/>
  <c r="AG8" i="6"/>
  <c r="AF9" i="6"/>
  <c r="AH9" i="6"/>
  <c r="AE10" i="6"/>
  <c r="AG10" i="6"/>
  <c r="AF11" i="6"/>
  <c r="AH11" i="6"/>
  <c r="AE12" i="6"/>
  <c r="AG12" i="6"/>
  <c r="AF13" i="6"/>
  <c r="AH13" i="6"/>
  <c r="AE14" i="6"/>
  <c r="AG14" i="6"/>
  <c r="AF15" i="6"/>
  <c r="AH15" i="6"/>
  <c r="AE16" i="6"/>
  <c r="AG16" i="6"/>
  <c r="AF17" i="6"/>
  <c r="AH17" i="6"/>
  <c r="AF20" i="6"/>
  <c r="AH20" i="6"/>
  <c r="AE21" i="6"/>
  <c r="AG21" i="6"/>
  <c r="AF22" i="6"/>
  <c r="AH22" i="6"/>
  <c r="AE23" i="6"/>
  <c r="AG23" i="6"/>
  <c r="AF24" i="6"/>
  <c r="AH24" i="6"/>
  <c r="AE25" i="6"/>
  <c r="AG25" i="6"/>
  <c r="AF26" i="6"/>
  <c r="AH26" i="6"/>
  <c r="AE27" i="6"/>
  <c r="AG27" i="6"/>
  <c r="AF28" i="6"/>
  <c r="AH28" i="6"/>
  <c r="AE29" i="6"/>
  <c r="AG29" i="6"/>
  <c r="AF30" i="6"/>
  <c r="AH30" i="6"/>
  <c r="AF33" i="6"/>
  <c r="AH33" i="6"/>
  <c r="AE34" i="6"/>
  <c r="AG34" i="6"/>
  <c r="AF35" i="6"/>
  <c r="AH35" i="6"/>
  <c r="AE36" i="6"/>
  <c r="AG36" i="6"/>
  <c r="AF37" i="6"/>
  <c r="AH37" i="6"/>
  <c r="AE38" i="6"/>
  <c r="AG38" i="6"/>
  <c r="AF39" i="6"/>
  <c r="AH39" i="6"/>
  <c r="AE40" i="6"/>
  <c r="AG40" i="6"/>
  <c r="AF41" i="6"/>
  <c r="AH41" i="6"/>
  <c r="AE42" i="6"/>
  <c r="AG42" i="6"/>
  <c r="AF43" i="6"/>
  <c r="AH43" i="6"/>
  <c r="AF46" i="6"/>
  <c r="AH46" i="6"/>
  <c r="AE47" i="6"/>
  <c r="AG47" i="6"/>
  <c r="AF48" i="6"/>
  <c r="AH48" i="6"/>
  <c r="AE49" i="6"/>
  <c r="AG49" i="6"/>
  <c r="AF50" i="6"/>
  <c r="AH50" i="6"/>
  <c r="AE51" i="6"/>
  <c r="AG51" i="6"/>
  <c r="AF52" i="6"/>
  <c r="AH52" i="6"/>
  <c r="AE53" i="6"/>
  <c r="AG53" i="6"/>
  <c r="AF54" i="6"/>
  <c r="AH54" i="6"/>
  <c r="AE55" i="6"/>
  <c r="AG55" i="6"/>
  <c r="AF56" i="6"/>
  <c r="AH56" i="6"/>
  <c r="AF59" i="6"/>
  <c r="AH59" i="6"/>
  <c r="AE60" i="6"/>
  <c r="AG60" i="6"/>
  <c r="AF61" i="6"/>
  <c r="AH61" i="6"/>
  <c r="AE62" i="6"/>
  <c r="AG62" i="6"/>
  <c r="AF63" i="6"/>
  <c r="AH63" i="6"/>
  <c r="AE64" i="6"/>
  <c r="AG64" i="6"/>
  <c r="AF65" i="6"/>
  <c r="AH65" i="6"/>
  <c r="AE66" i="6"/>
  <c r="AG66" i="6"/>
  <c r="AF67" i="6"/>
  <c r="AH67" i="6"/>
  <c r="AE68" i="6"/>
  <c r="AG68" i="6"/>
  <c r="AF69" i="6"/>
  <c r="AH69" i="6"/>
  <c r="AF72" i="6"/>
  <c r="AH72" i="6"/>
  <c r="AE73" i="6"/>
  <c r="AG73" i="6"/>
  <c r="AF74" i="6"/>
  <c r="AH74" i="6"/>
  <c r="AE75" i="6"/>
  <c r="AG75" i="6"/>
  <c r="AF76" i="6"/>
  <c r="AH76" i="6"/>
  <c r="AE77" i="6"/>
  <c r="AG77" i="6"/>
  <c r="AF78" i="6"/>
  <c r="AH78" i="6"/>
  <c r="AE79" i="6"/>
  <c r="AG79" i="6"/>
  <c r="AF80" i="6"/>
  <c r="AH80" i="6"/>
  <c r="AE81" i="6"/>
  <c r="AG81" i="6"/>
  <c r="AF82" i="6"/>
  <c r="AH82" i="6"/>
  <c r="AF85" i="6"/>
  <c r="AH85" i="6"/>
  <c r="AE86" i="6"/>
  <c r="AG86" i="6"/>
  <c r="AF87" i="6"/>
  <c r="AH87" i="6"/>
  <c r="AE88" i="6"/>
  <c r="AG88" i="6"/>
  <c r="AF89" i="6"/>
  <c r="AH89" i="6"/>
  <c r="AE90" i="6"/>
  <c r="AG90" i="6"/>
  <c r="AF91" i="6"/>
  <c r="AH91" i="6"/>
  <c r="AE92" i="6"/>
  <c r="AG92" i="6"/>
  <c r="AF93" i="6"/>
  <c r="AH93" i="6"/>
  <c r="AE94" i="6"/>
  <c r="AG94" i="6"/>
  <c r="AF95" i="6"/>
  <c r="AH95" i="6"/>
  <c r="AF98" i="6"/>
  <c r="AH98" i="6"/>
  <c r="AE99" i="6"/>
  <c r="AG99" i="6"/>
  <c r="AF100" i="6"/>
  <c r="AH100" i="6"/>
  <c r="AE101" i="6"/>
  <c r="AG101" i="6"/>
  <c r="AF102" i="6"/>
  <c r="AH102" i="6"/>
  <c r="AE103" i="6"/>
  <c r="AG103" i="6"/>
  <c r="AF104" i="6"/>
  <c r="AH104" i="6"/>
  <c r="AE105" i="6"/>
  <c r="AG105" i="6"/>
  <c r="AF106" i="6"/>
  <c r="AH106" i="6"/>
  <c r="AE107" i="6"/>
  <c r="AG107" i="6"/>
  <c r="AF108" i="6"/>
  <c r="AH108" i="6"/>
  <c r="AD123" i="6"/>
  <c r="AF111" i="6"/>
  <c r="AH111" i="6"/>
  <c r="AE112" i="6"/>
  <c r="AG112" i="6"/>
  <c r="AF113" i="6"/>
  <c r="AH113" i="6"/>
  <c r="AE114" i="6"/>
  <c r="AG114" i="6"/>
  <c r="AF115" i="6"/>
  <c r="AH115" i="6"/>
  <c r="AE116" i="6"/>
  <c r="AG116" i="6"/>
  <c r="AF117" i="6"/>
  <c r="AH117" i="6"/>
  <c r="AE118" i="6"/>
  <c r="AG118" i="6"/>
  <c r="AF119" i="6"/>
  <c r="AH119" i="6"/>
  <c r="AE120" i="6"/>
  <c r="AG120" i="6"/>
  <c r="AF121" i="6"/>
  <c r="AH121" i="6"/>
  <c r="AG20" i="7"/>
  <c r="AE8" i="7"/>
  <c r="AE10" i="7"/>
  <c r="AE12" i="7"/>
  <c r="AE14" i="7"/>
  <c r="AE16" i="7"/>
  <c r="AE18" i="7"/>
  <c r="I35" i="7"/>
  <c r="AI22" i="7"/>
  <c r="AG22" i="7"/>
  <c r="AE22" i="7"/>
  <c r="D22" i="7"/>
  <c r="AH22" i="7"/>
  <c r="AI23" i="7"/>
  <c r="AG23" i="7"/>
  <c r="AE23" i="7"/>
  <c r="D23" i="7"/>
  <c r="AH23" i="7"/>
  <c r="AI24" i="7"/>
  <c r="AG24" i="7"/>
  <c r="AE24" i="7"/>
  <c r="D24" i="7"/>
  <c r="AH24" i="7"/>
  <c r="AI25" i="7"/>
  <c r="AG25" i="7"/>
  <c r="AE25" i="7"/>
  <c r="D25" i="7"/>
  <c r="AH25" i="7"/>
  <c r="AI26" i="7"/>
  <c r="AG26" i="7"/>
  <c r="AE26" i="7"/>
  <c r="D26" i="7"/>
  <c r="AH26" i="7"/>
  <c r="AI27" i="7"/>
  <c r="AG27" i="7"/>
  <c r="AE27" i="7"/>
  <c r="D27" i="7"/>
  <c r="AH27" i="7"/>
  <c r="AI28" i="7"/>
  <c r="AG28" i="7"/>
  <c r="AE28" i="7"/>
  <c r="D28" i="7"/>
  <c r="AH28" i="7"/>
  <c r="AI29" i="7"/>
  <c r="AG29" i="7"/>
  <c r="AE29" i="7"/>
  <c r="D29" i="7"/>
  <c r="AH29" i="7"/>
  <c r="AJ30" i="7"/>
  <c r="AJ35" i="7" s="1"/>
  <c r="AH30" i="7"/>
  <c r="AF30" i="7"/>
  <c r="AI30" i="7"/>
  <c r="AG30" i="7"/>
  <c r="AE30" i="7"/>
  <c r="D30" i="7"/>
  <c r="AF7" i="7"/>
  <c r="AH7" i="7"/>
  <c r="AF8" i="7"/>
  <c r="AH8" i="7"/>
  <c r="AF9" i="7"/>
  <c r="AH9" i="7"/>
  <c r="AF10" i="7"/>
  <c r="AH10" i="7"/>
  <c r="AF11" i="7"/>
  <c r="AH11" i="7"/>
  <c r="AF12" i="7"/>
  <c r="AH12" i="7"/>
  <c r="AF13" i="7"/>
  <c r="AH13" i="7"/>
  <c r="AF14" i="7"/>
  <c r="AH14" i="7"/>
  <c r="AF15" i="7"/>
  <c r="AH15" i="7"/>
  <c r="AF16" i="7"/>
  <c r="AH16" i="7"/>
  <c r="AF17" i="7"/>
  <c r="AH17" i="7"/>
  <c r="AF18" i="7"/>
  <c r="AH18" i="7"/>
  <c r="AF19" i="7"/>
  <c r="AH19" i="7"/>
  <c r="D31" i="7"/>
  <c r="AE31" i="7"/>
  <c r="AG31" i="7"/>
  <c r="AI31" i="7"/>
  <c r="D32" i="7"/>
  <c r="AE32" i="7"/>
  <c r="AG32" i="7"/>
  <c r="AI32" i="7"/>
  <c r="D33" i="7"/>
  <c r="AE33" i="7"/>
  <c r="AG33" i="7"/>
  <c r="AI33" i="7"/>
  <c r="D34" i="7"/>
  <c r="AE34" i="7"/>
  <c r="AG34" i="7"/>
  <c r="AI34" i="7"/>
  <c r="AF37" i="7"/>
  <c r="AH37" i="7"/>
  <c r="AF38" i="7"/>
  <c r="AH38" i="7"/>
  <c r="AF39" i="7"/>
  <c r="AH39" i="7"/>
  <c r="AF40" i="7"/>
  <c r="AH40" i="7"/>
  <c r="AF41" i="7"/>
  <c r="AH41" i="7"/>
  <c r="AF42" i="7"/>
  <c r="AH42" i="7"/>
  <c r="AF43" i="7"/>
  <c r="AH43" i="7"/>
  <c r="AF44" i="7"/>
  <c r="AH44" i="7"/>
  <c r="AF45" i="7"/>
  <c r="AH45" i="7"/>
  <c r="AF46" i="7"/>
  <c r="AH46" i="7"/>
  <c r="AF47" i="7"/>
  <c r="AH47" i="7"/>
  <c r="AF48" i="7"/>
  <c r="AH48" i="7"/>
  <c r="AF49" i="7"/>
  <c r="AH49" i="7"/>
  <c r="O50" i="7"/>
  <c r="D52" i="7"/>
  <c r="AE52" i="7"/>
  <c r="AG52" i="7"/>
  <c r="AI52" i="7"/>
  <c r="D53" i="7"/>
  <c r="AE53" i="7"/>
  <c r="AG53" i="7"/>
  <c r="AI53" i="7"/>
  <c r="D54" i="7"/>
  <c r="AE54" i="7"/>
  <c r="AG54" i="7"/>
  <c r="AI54" i="7"/>
  <c r="D55" i="7"/>
  <c r="AE55" i="7"/>
  <c r="AG55" i="7"/>
  <c r="AI55" i="7"/>
  <c r="D56" i="7"/>
  <c r="AE56" i="7"/>
  <c r="AG56" i="7"/>
  <c r="AI56" i="7"/>
  <c r="D57" i="7"/>
  <c r="AE57" i="7"/>
  <c r="AG57" i="7"/>
  <c r="AI57" i="7"/>
  <c r="D58" i="7"/>
  <c r="AE58" i="7"/>
  <c r="AG58" i="7"/>
  <c r="AI58" i="7"/>
  <c r="D59" i="7"/>
  <c r="AE59" i="7"/>
  <c r="AG59" i="7"/>
  <c r="AI59" i="7"/>
  <c r="D60" i="7"/>
  <c r="AE60" i="7"/>
  <c r="AG60" i="7"/>
  <c r="AI60" i="7"/>
  <c r="D61" i="7"/>
  <c r="AE61" i="7"/>
  <c r="AG61" i="7"/>
  <c r="AI61" i="7"/>
  <c r="D62" i="7"/>
  <c r="AE62" i="7"/>
  <c r="AG62" i="7"/>
  <c r="AI62" i="7"/>
  <c r="D63" i="7"/>
  <c r="AE63" i="7"/>
  <c r="AG63" i="7"/>
  <c r="AI63" i="7"/>
  <c r="D64" i="7"/>
  <c r="AE64" i="7"/>
  <c r="AG64" i="7"/>
  <c r="AI64" i="7"/>
  <c r="I65" i="7"/>
  <c r="AF67" i="7"/>
  <c r="AH67" i="7"/>
  <c r="AF68" i="7"/>
  <c r="AH68" i="7"/>
  <c r="AF69" i="7"/>
  <c r="AH69" i="7"/>
  <c r="AF70" i="7"/>
  <c r="AH70" i="7"/>
  <c r="AF71" i="7"/>
  <c r="AH71" i="7"/>
  <c r="AF72" i="7"/>
  <c r="AH72" i="7"/>
  <c r="AF73" i="7"/>
  <c r="AH73" i="7"/>
  <c r="AF74" i="7"/>
  <c r="AH74" i="7"/>
  <c r="AF75" i="7"/>
  <c r="AH75" i="7"/>
  <c r="AF76" i="7"/>
  <c r="AH76" i="7"/>
  <c r="AF77" i="7"/>
  <c r="AH77" i="7"/>
  <c r="AF78" i="7"/>
  <c r="AH78" i="7"/>
  <c r="AF79" i="7"/>
  <c r="AH79" i="7"/>
  <c r="O80" i="7"/>
  <c r="D82" i="7"/>
  <c r="AE82" i="7"/>
  <c r="AG82" i="7"/>
  <c r="AI82" i="7"/>
  <c r="D83" i="7"/>
  <c r="AE83" i="7"/>
  <c r="AG83" i="7"/>
  <c r="AI83" i="7"/>
  <c r="D84" i="7"/>
  <c r="AE84" i="7"/>
  <c r="AG84" i="7"/>
  <c r="AI84" i="7"/>
  <c r="D85" i="7"/>
  <c r="AE85" i="7"/>
  <c r="AG85" i="7"/>
  <c r="AI85" i="7"/>
  <c r="D86" i="7"/>
  <c r="AE86" i="7"/>
  <c r="AG86" i="7"/>
  <c r="AI86" i="7"/>
  <c r="D87" i="7"/>
  <c r="AE87" i="7"/>
  <c r="AG87" i="7"/>
  <c r="AI87" i="7"/>
  <c r="D88" i="7"/>
  <c r="AE88" i="7"/>
  <c r="AG88" i="7"/>
  <c r="AI88" i="7"/>
  <c r="D89" i="7"/>
  <c r="AE89" i="7"/>
  <c r="AG89" i="7"/>
  <c r="AI89" i="7"/>
  <c r="D90" i="7"/>
  <c r="AE90" i="7"/>
  <c r="AG90" i="7"/>
  <c r="AI90" i="7"/>
  <c r="D91" i="7"/>
  <c r="AE91" i="7"/>
  <c r="AG91" i="7"/>
  <c r="AI91" i="7"/>
  <c r="D92" i="7"/>
  <c r="AE92" i="7"/>
  <c r="AG92" i="7"/>
  <c r="AI92" i="7"/>
  <c r="D93" i="7"/>
  <c r="AE93" i="7"/>
  <c r="AG93" i="7"/>
  <c r="AI93" i="7"/>
  <c r="D94" i="7"/>
  <c r="AE94" i="7"/>
  <c r="AG94" i="7"/>
  <c r="AI94" i="7"/>
  <c r="I95" i="7"/>
  <c r="AF97" i="7"/>
  <c r="AH97" i="7"/>
  <c r="AF98" i="7"/>
  <c r="AH98" i="7"/>
  <c r="AF99" i="7"/>
  <c r="AH99" i="7"/>
  <c r="AF100" i="7"/>
  <c r="AH100" i="7"/>
  <c r="AF101" i="7"/>
  <c r="AH101" i="7"/>
  <c r="AF102" i="7"/>
  <c r="AH102" i="7"/>
  <c r="AF103" i="7"/>
  <c r="AH103" i="7"/>
  <c r="AF104" i="7"/>
  <c r="AH104" i="7"/>
  <c r="AF105" i="7"/>
  <c r="AH105" i="7"/>
  <c r="AF106" i="7"/>
  <c r="AH106" i="7"/>
  <c r="AF107" i="7"/>
  <c r="AH107" i="7"/>
  <c r="AF108" i="7"/>
  <c r="AH108" i="7"/>
  <c r="AF109" i="7"/>
  <c r="AH109" i="7"/>
  <c r="O110" i="7"/>
  <c r="D7" i="8"/>
  <c r="AD7" i="8"/>
  <c r="AF7" i="8"/>
  <c r="AH7" i="8"/>
  <c r="D8" i="8"/>
  <c r="AD8" i="8"/>
  <c r="AF8" i="8"/>
  <c r="AH8" i="8"/>
  <c r="D9" i="8"/>
  <c r="AD9" i="8"/>
  <c r="AF9" i="8"/>
  <c r="AH9" i="8"/>
  <c r="D10" i="8"/>
  <c r="AD10" i="8"/>
  <c r="AF10" i="8"/>
  <c r="AH10" i="8"/>
  <c r="D11" i="8"/>
  <c r="AD11" i="8"/>
  <c r="AF11" i="8"/>
  <c r="AH11" i="8"/>
  <c r="D12" i="8"/>
  <c r="AD12" i="8"/>
  <c r="AF12" i="8"/>
  <c r="AH12" i="8"/>
  <c r="D13" i="8"/>
  <c r="AD13" i="8"/>
  <c r="AF13" i="8"/>
  <c r="AH13" i="8"/>
  <c r="D14" i="8"/>
  <c r="AD14" i="8"/>
  <c r="AF14" i="8"/>
  <c r="AH14" i="8"/>
  <c r="D15" i="8"/>
  <c r="AD15" i="8"/>
  <c r="AF15" i="8"/>
  <c r="AH15" i="8"/>
  <c r="D16" i="8"/>
  <c r="AD16" i="8"/>
  <c r="AF16" i="8"/>
  <c r="AH16" i="8"/>
  <c r="D17" i="8"/>
  <c r="AD17" i="8"/>
  <c r="AF17" i="8"/>
  <c r="AH17" i="8"/>
  <c r="D18" i="8"/>
  <c r="AD18" i="8"/>
  <c r="AF18" i="8"/>
  <c r="AH18" i="8"/>
  <c r="D19" i="8"/>
  <c r="AD19" i="8"/>
  <c r="AF19" i="8"/>
  <c r="AH19" i="8"/>
  <c r="D20" i="8"/>
  <c r="AD20" i="8"/>
  <c r="AF20" i="8"/>
  <c r="AH20" i="8"/>
  <c r="D21" i="8"/>
  <c r="AD21" i="8"/>
  <c r="AF21" i="8"/>
  <c r="AH21" i="8"/>
  <c r="D22" i="8"/>
  <c r="AD22" i="8"/>
  <c r="AF22" i="8"/>
  <c r="AH22" i="8"/>
  <c r="I23" i="8"/>
  <c r="AE25" i="8"/>
  <c r="AG25" i="8"/>
  <c r="AI25" i="8"/>
  <c r="AI41" i="8" s="1"/>
  <c r="AE26" i="8"/>
  <c r="AG26" i="8"/>
  <c r="AE27" i="8"/>
  <c r="AG27" i="8"/>
  <c r="AE28" i="8"/>
  <c r="AG28" i="8"/>
  <c r="AE29" i="8"/>
  <c r="AG29" i="8"/>
  <c r="AE30" i="8"/>
  <c r="AG30" i="8"/>
  <c r="AE31" i="8"/>
  <c r="AG31" i="8"/>
  <c r="AE32" i="8"/>
  <c r="AG32" i="8"/>
  <c r="AE33" i="8"/>
  <c r="AG33" i="8"/>
  <c r="AE34" i="8"/>
  <c r="AG34" i="8"/>
  <c r="AE35" i="8"/>
  <c r="AG35" i="8"/>
  <c r="AE36" i="8"/>
  <c r="AG36" i="8"/>
  <c r="AE37" i="8"/>
  <c r="AG37" i="8"/>
  <c r="AE38" i="8"/>
  <c r="AG38" i="8"/>
  <c r="AE39" i="8"/>
  <c r="AG39" i="8"/>
  <c r="AE40" i="8"/>
  <c r="AG40" i="8"/>
  <c r="N41" i="8"/>
  <c r="D43" i="8"/>
  <c r="AD43" i="8"/>
  <c r="AF43" i="8"/>
  <c r="AH43" i="8"/>
  <c r="D44" i="8"/>
  <c r="AD44" i="8"/>
  <c r="AF44" i="8"/>
  <c r="AH44" i="8"/>
  <c r="D45" i="8"/>
  <c r="AD45" i="8"/>
  <c r="AF45" i="8"/>
  <c r="AH45" i="8"/>
  <c r="D46" i="8"/>
  <c r="AD46" i="8"/>
  <c r="AF46" i="8"/>
  <c r="AH46" i="8"/>
  <c r="D47" i="8"/>
  <c r="AD47" i="8"/>
  <c r="AF47" i="8"/>
  <c r="AH47" i="8"/>
  <c r="D48" i="8"/>
  <c r="AD48" i="8"/>
  <c r="AF48" i="8"/>
  <c r="AH48" i="8"/>
  <c r="D49" i="8"/>
  <c r="AD49" i="8"/>
  <c r="AF49" i="8"/>
  <c r="AH49" i="8"/>
  <c r="D50" i="8"/>
  <c r="AD50" i="8"/>
  <c r="AF50" i="8"/>
  <c r="AH50" i="8"/>
  <c r="D51" i="8"/>
  <c r="AD51" i="8"/>
  <c r="AF51" i="8"/>
  <c r="AH51" i="8"/>
  <c r="D52" i="8"/>
  <c r="AD52" i="8"/>
  <c r="AF52" i="8"/>
  <c r="AH52" i="8"/>
  <c r="D53" i="8"/>
  <c r="AD53" i="8"/>
  <c r="AF53" i="8"/>
  <c r="AH53" i="8"/>
  <c r="D54" i="8"/>
  <c r="AD54" i="8"/>
  <c r="AF54" i="8"/>
  <c r="AH54" i="8"/>
  <c r="D55" i="8"/>
  <c r="AD55" i="8"/>
  <c r="AF55" i="8"/>
  <c r="AH55" i="8"/>
  <c r="D56" i="8"/>
  <c r="AD56" i="8"/>
  <c r="AF56" i="8"/>
  <c r="AH56" i="8"/>
  <c r="D57" i="8"/>
  <c r="AD57" i="8"/>
  <c r="AF57" i="8"/>
  <c r="AH57" i="8"/>
  <c r="D58" i="8"/>
  <c r="AD58" i="8"/>
  <c r="AF58" i="8"/>
  <c r="AH58" i="8"/>
  <c r="I59" i="8"/>
  <c r="AE61" i="8"/>
  <c r="AG61" i="8"/>
  <c r="AI61" i="8"/>
  <c r="AI77" i="8" s="1"/>
  <c r="AE62" i="8"/>
  <c r="AG62" i="8"/>
  <c r="AE63" i="8"/>
  <c r="AG63" i="8"/>
  <c r="AE64" i="8"/>
  <c r="AG64" i="8"/>
  <c r="AE65" i="8"/>
  <c r="AG65" i="8"/>
  <c r="AE66" i="8"/>
  <c r="AG66" i="8"/>
  <c r="AE67" i="8"/>
  <c r="AG67" i="8"/>
  <c r="AE68" i="8"/>
  <c r="AG68" i="8"/>
  <c r="AE69" i="8"/>
  <c r="AG69" i="8"/>
  <c r="AE70" i="8"/>
  <c r="AG70" i="8"/>
  <c r="AE71" i="8"/>
  <c r="AG71" i="8"/>
  <c r="AE72" i="8"/>
  <c r="AG72" i="8"/>
  <c r="AE73" i="8"/>
  <c r="AG73" i="8"/>
  <c r="AE74" i="8"/>
  <c r="AG74" i="8"/>
  <c r="AE75" i="8"/>
  <c r="AG75" i="8"/>
  <c r="AE76" i="8"/>
  <c r="AG76" i="8"/>
  <c r="N77" i="8"/>
  <c r="D79" i="8"/>
  <c r="AD79" i="8"/>
  <c r="AF79" i="8"/>
  <c r="AH79" i="8"/>
  <c r="D80" i="8"/>
  <c r="AD80" i="8"/>
  <c r="AF80" i="8"/>
  <c r="AH80" i="8"/>
  <c r="D81" i="8"/>
  <c r="AD81" i="8"/>
  <c r="AF81" i="8"/>
  <c r="AH81" i="8"/>
  <c r="D82" i="8"/>
  <c r="AD82" i="8"/>
  <c r="AF82" i="8"/>
  <c r="AH82" i="8"/>
  <c r="D83" i="8"/>
  <c r="AD83" i="8"/>
  <c r="AF83" i="8"/>
  <c r="AH83" i="8"/>
  <c r="D84" i="8"/>
  <c r="AD84" i="8"/>
  <c r="AF84" i="8"/>
  <c r="AH84" i="8"/>
  <c r="D85" i="8"/>
  <c r="AD85" i="8"/>
  <c r="AF85" i="8"/>
  <c r="AH85" i="8"/>
  <c r="D86" i="8"/>
  <c r="AD86" i="8"/>
  <c r="AF86" i="8"/>
  <c r="AH86" i="8"/>
  <c r="D87" i="8"/>
  <c r="AD87" i="8"/>
  <c r="AF87" i="8"/>
  <c r="AH87" i="8"/>
  <c r="D88" i="8"/>
  <c r="AD88" i="8"/>
  <c r="AF88" i="8"/>
  <c r="AH88" i="8"/>
  <c r="D89" i="8"/>
  <c r="AD89" i="8"/>
  <c r="AF89" i="8"/>
  <c r="AH89" i="8"/>
  <c r="D90" i="8"/>
  <c r="AD90" i="8"/>
  <c r="AF90" i="8"/>
  <c r="AH90" i="8"/>
  <c r="D91" i="8"/>
  <c r="AD91" i="8"/>
  <c r="AF91" i="8"/>
  <c r="AH91" i="8"/>
  <c r="D92" i="8"/>
  <c r="AD92" i="8"/>
  <c r="AF92" i="8"/>
  <c r="AH92" i="8"/>
  <c r="D93" i="8"/>
  <c r="AD93" i="8"/>
  <c r="AF93" i="8"/>
  <c r="AH93" i="8"/>
  <c r="D94" i="8"/>
  <c r="AD94" i="8"/>
  <c r="AF94" i="8"/>
  <c r="AH94" i="8"/>
  <c r="I95" i="8"/>
  <c r="I113" i="8"/>
  <c r="AH97" i="8"/>
  <c r="AF97" i="8"/>
  <c r="AD97" i="8"/>
  <c r="D97" i="8"/>
  <c r="AG97" i="8"/>
  <c r="AH98" i="8"/>
  <c r="AF98" i="8"/>
  <c r="AD98" i="8"/>
  <c r="D98" i="8"/>
  <c r="AG98" i="8"/>
  <c r="AH99" i="8"/>
  <c r="AF99" i="8"/>
  <c r="AD99" i="8"/>
  <c r="D99" i="8"/>
  <c r="AG99" i="8"/>
  <c r="AH100" i="8"/>
  <c r="AF100" i="8"/>
  <c r="AD100" i="8"/>
  <c r="D100" i="8"/>
  <c r="AG100" i="8"/>
  <c r="AH101" i="8"/>
  <c r="AF101" i="8"/>
  <c r="AD101" i="8"/>
  <c r="D101" i="8"/>
  <c r="AG101" i="8"/>
  <c r="AH102" i="8"/>
  <c r="AF102" i="8"/>
  <c r="AD102" i="8"/>
  <c r="D102" i="8"/>
  <c r="AG102" i="8"/>
  <c r="AI103" i="8"/>
  <c r="AH103" i="8"/>
  <c r="AF103" i="8"/>
  <c r="AD103" i="8"/>
  <c r="D103" i="8"/>
  <c r="AG103" i="8"/>
  <c r="AF31" i="7"/>
  <c r="AH31" i="7"/>
  <c r="AF32" i="7"/>
  <c r="AH32" i="7"/>
  <c r="AF33" i="7"/>
  <c r="AH33" i="7"/>
  <c r="AF34" i="7"/>
  <c r="AH34" i="7"/>
  <c r="AE37" i="7"/>
  <c r="AG37" i="7"/>
  <c r="AE38" i="7"/>
  <c r="AG38" i="7"/>
  <c r="AE39" i="7"/>
  <c r="AG39" i="7"/>
  <c r="AE40" i="7"/>
  <c r="AG40" i="7"/>
  <c r="AE41" i="7"/>
  <c r="AG41" i="7"/>
  <c r="AE42" i="7"/>
  <c r="AG42" i="7"/>
  <c r="AE43" i="7"/>
  <c r="AG43" i="7"/>
  <c r="AE44" i="7"/>
  <c r="AG44" i="7"/>
  <c r="AE45" i="7"/>
  <c r="AG45" i="7"/>
  <c r="AE46" i="7"/>
  <c r="AG46" i="7"/>
  <c r="AE47" i="7"/>
  <c r="AG47" i="7"/>
  <c r="AE48" i="7"/>
  <c r="AG48" i="7"/>
  <c r="AE49" i="7"/>
  <c r="AG49" i="7"/>
  <c r="AF52" i="7"/>
  <c r="AH52" i="7"/>
  <c r="AF53" i="7"/>
  <c r="AH53" i="7"/>
  <c r="AF54" i="7"/>
  <c r="AH54" i="7"/>
  <c r="AF55" i="7"/>
  <c r="AH55" i="7"/>
  <c r="AF56" i="7"/>
  <c r="AH56" i="7"/>
  <c r="AF57" i="7"/>
  <c r="AH57" i="7"/>
  <c r="AF58" i="7"/>
  <c r="AH58" i="7"/>
  <c r="AF59" i="7"/>
  <c r="AH59" i="7"/>
  <c r="AF60" i="7"/>
  <c r="AH60" i="7"/>
  <c r="AF61" i="7"/>
  <c r="AH61" i="7"/>
  <c r="AF62" i="7"/>
  <c r="AH62" i="7"/>
  <c r="AF63" i="7"/>
  <c r="AH63" i="7"/>
  <c r="AF64" i="7"/>
  <c r="AH64" i="7"/>
  <c r="AE67" i="7"/>
  <c r="AG67" i="7"/>
  <c r="AE68" i="7"/>
  <c r="AG68" i="7"/>
  <c r="AE69" i="7"/>
  <c r="AG69" i="7"/>
  <c r="AE70" i="7"/>
  <c r="AG70" i="7"/>
  <c r="AE71" i="7"/>
  <c r="AG71" i="7"/>
  <c r="AE72" i="7"/>
  <c r="AG72" i="7"/>
  <c r="AE73" i="7"/>
  <c r="AG73" i="7"/>
  <c r="AE74" i="7"/>
  <c r="AG74" i="7"/>
  <c r="AE75" i="7"/>
  <c r="AG75" i="7"/>
  <c r="AE76" i="7"/>
  <c r="AG76" i="7"/>
  <c r="AE77" i="7"/>
  <c r="AG77" i="7"/>
  <c r="AE78" i="7"/>
  <c r="AG78" i="7"/>
  <c r="AE79" i="7"/>
  <c r="AG79" i="7"/>
  <c r="AF82" i="7"/>
  <c r="AH82" i="7"/>
  <c r="AF83" i="7"/>
  <c r="AH83" i="7"/>
  <c r="AF84" i="7"/>
  <c r="AH84" i="7"/>
  <c r="AF85" i="7"/>
  <c r="AH85" i="7"/>
  <c r="AF86" i="7"/>
  <c r="AH86" i="7"/>
  <c r="AF87" i="7"/>
  <c r="AH87" i="7"/>
  <c r="AF88" i="7"/>
  <c r="AH88" i="7"/>
  <c r="AF89" i="7"/>
  <c r="AH89" i="7"/>
  <c r="AF90" i="7"/>
  <c r="AH90" i="7"/>
  <c r="AF91" i="7"/>
  <c r="AH91" i="7"/>
  <c r="AF92" i="7"/>
  <c r="AH92" i="7"/>
  <c r="AF93" i="7"/>
  <c r="AH93" i="7"/>
  <c r="AF94" i="7"/>
  <c r="AH94" i="7"/>
  <c r="AE97" i="7"/>
  <c r="AG97" i="7"/>
  <c r="AE98" i="7"/>
  <c r="AG98" i="7"/>
  <c r="AE99" i="7"/>
  <c r="AG99" i="7"/>
  <c r="AE100" i="7"/>
  <c r="AG100" i="7"/>
  <c r="AE101" i="7"/>
  <c r="AG101" i="7"/>
  <c r="AE102" i="7"/>
  <c r="AG102" i="7"/>
  <c r="AE103" i="7"/>
  <c r="AG103" i="7"/>
  <c r="AE104" i="7"/>
  <c r="AG104" i="7"/>
  <c r="AE105" i="7"/>
  <c r="AG105" i="7"/>
  <c r="AE106" i="7"/>
  <c r="AG106" i="7"/>
  <c r="AE107" i="7"/>
  <c r="AG107" i="7"/>
  <c r="AE108" i="7"/>
  <c r="AG108" i="7"/>
  <c r="AE109" i="7"/>
  <c r="AG109" i="7"/>
  <c r="AE7" i="8"/>
  <c r="AG7" i="8"/>
  <c r="AE8" i="8"/>
  <c r="AG8" i="8"/>
  <c r="AE9" i="8"/>
  <c r="AG9" i="8"/>
  <c r="AE10" i="8"/>
  <c r="AG10" i="8"/>
  <c r="AE11" i="8"/>
  <c r="AG11" i="8"/>
  <c r="AE12" i="8"/>
  <c r="AG12" i="8"/>
  <c r="AE13" i="8"/>
  <c r="AG13" i="8"/>
  <c r="AE14" i="8"/>
  <c r="AG14" i="8"/>
  <c r="AE15" i="8"/>
  <c r="AG15" i="8"/>
  <c r="AE16" i="8"/>
  <c r="AG16" i="8"/>
  <c r="AE17" i="8"/>
  <c r="AG17" i="8"/>
  <c r="AE18" i="8"/>
  <c r="AG18" i="8"/>
  <c r="AE19" i="8"/>
  <c r="AG19" i="8"/>
  <c r="AE20" i="8"/>
  <c r="AG20" i="8"/>
  <c r="AE21" i="8"/>
  <c r="AG21" i="8"/>
  <c r="AE22" i="8"/>
  <c r="AG22" i="8"/>
  <c r="AD25" i="8"/>
  <c r="AF25" i="8"/>
  <c r="AD26" i="8"/>
  <c r="AF26" i="8"/>
  <c r="AD27" i="8"/>
  <c r="AF27" i="8"/>
  <c r="AD28" i="8"/>
  <c r="AF28" i="8"/>
  <c r="AD29" i="8"/>
  <c r="AF29" i="8"/>
  <c r="AD30" i="8"/>
  <c r="AF30" i="8"/>
  <c r="AD31" i="8"/>
  <c r="AF31" i="8"/>
  <c r="AD32" i="8"/>
  <c r="AF32" i="8"/>
  <c r="AD33" i="8"/>
  <c r="AF33" i="8"/>
  <c r="AD34" i="8"/>
  <c r="AF34" i="8"/>
  <c r="AD35" i="8"/>
  <c r="AF35" i="8"/>
  <c r="AD36" i="8"/>
  <c r="AF36" i="8"/>
  <c r="AD37" i="8"/>
  <c r="AF37" i="8"/>
  <c r="AD38" i="8"/>
  <c r="AF38" i="8"/>
  <c r="AD39" i="8"/>
  <c r="AF39" i="8"/>
  <c r="AD40" i="8"/>
  <c r="AF40" i="8"/>
  <c r="AE43" i="8"/>
  <c r="AG43" i="8"/>
  <c r="AE44" i="8"/>
  <c r="AG44" i="8"/>
  <c r="AE45" i="8"/>
  <c r="AG45" i="8"/>
  <c r="AE46" i="8"/>
  <c r="AG46" i="8"/>
  <c r="AE47" i="8"/>
  <c r="AG47" i="8"/>
  <c r="AE48" i="8"/>
  <c r="AG48" i="8"/>
  <c r="AE49" i="8"/>
  <c r="AG49" i="8"/>
  <c r="AE50" i="8"/>
  <c r="AG50" i="8"/>
  <c r="AE51" i="8"/>
  <c r="AG51" i="8"/>
  <c r="AE52" i="8"/>
  <c r="AG52" i="8"/>
  <c r="AE53" i="8"/>
  <c r="AG53" i="8"/>
  <c r="AE54" i="8"/>
  <c r="AG54" i="8"/>
  <c r="AE55" i="8"/>
  <c r="AG55" i="8"/>
  <c r="AE56" i="8"/>
  <c r="AG56" i="8"/>
  <c r="AE57" i="8"/>
  <c r="AG57" i="8"/>
  <c r="AE58" i="8"/>
  <c r="AG58" i="8"/>
  <c r="AD61" i="8"/>
  <c r="AF61" i="8"/>
  <c r="AD62" i="8"/>
  <c r="AF62" i="8"/>
  <c r="AD63" i="8"/>
  <c r="AF63" i="8"/>
  <c r="AD64" i="8"/>
  <c r="AF64" i="8"/>
  <c r="AD65" i="8"/>
  <c r="AF65" i="8"/>
  <c r="AD66" i="8"/>
  <c r="AF66" i="8"/>
  <c r="AD67" i="8"/>
  <c r="AF67" i="8"/>
  <c r="AD68" i="8"/>
  <c r="AF68" i="8"/>
  <c r="AD69" i="8"/>
  <c r="AF69" i="8"/>
  <c r="AD70" i="8"/>
  <c r="AF70" i="8"/>
  <c r="AD71" i="8"/>
  <c r="AF71" i="8"/>
  <c r="AD72" i="8"/>
  <c r="AF72" i="8"/>
  <c r="AD73" i="8"/>
  <c r="AF73" i="8"/>
  <c r="AD74" i="8"/>
  <c r="AF74" i="8"/>
  <c r="AD75" i="8"/>
  <c r="AF75" i="8"/>
  <c r="AD76" i="8"/>
  <c r="AF76" i="8"/>
  <c r="AE79" i="8"/>
  <c r="AG79" i="8"/>
  <c r="AE80" i="8"/>
  <c r="AG80" i="8"/>
  <c r="AE81" i="8"/>
  <c r="AG81" i="8"/>
  <c r="AE82" i="8"/>
  <c r="AG82" i="8"/>
  <c r="AE83" i="8"/>
  <c r="AG83" i="8"/>
  <c r="AE84" i="8"/>
  <c r="AG84" i="8"/>
  <c r="AE85" i="8"/>
  <c r="AG85" i="8"/>
  <c r="AE86" i="8"/>
  <c r="AG86" i="8"/>
  <c r="AE87" i="8"/>
  <c r="AG87" i="8"/>
  <c r="AE88" i="8"/>
  <c r="AG88" i="8"/>
  <c r="AE89" i="8"/>
  <c r="AG89" i="8"/>
  <c r="AE90" i="8"/>
  <c r="AG90" i="8"/>
  <c r="AE91" i="8"/>
  <c r="AG91" i="8"/>
  <c r="AE92" i="8"/>
  <c r="AG92" i="8"/>
  <c r="AE93" i="8"/>
  <c r="AG93" i="8"/>
  <c r="AE94" i="8"/>
  <c r="AG94" i="8"/>
  <c r="AI113" i="8"/>
  <c r="D104" i="8"/>
  <c r="AD104" i="8"/>
  <c r="AF104" i="8"/>
  <c r="AH104" i="8"/>
  <c r="D105" i="8"/>
  <c r="AD105" i="8"/>
  <c r="AF105" i="8"/>
  <c r="AH105" i="8"/>
  <c r="D106" i="8"/>
  <c r="AD106" i="8"/>
  <c r="AF106" i="8"/>
  <c r="AH106" i="8"/>
  <c r="D107" i="8"/>
  <c r="AD107" i="8"/>
  <c r="AF107" i="8"/>
  <c r="AH107" i="8"/>
  <c r="D108" i="8"/>
  <c r="AD108" i="8"/>
  <c r="AF108" i="8"/>
  <c r="AH108" i="8"/>
  <c r="D109" i="8"/>
  <c r="AD109" i="8"/>
  <c r="AF109" i="8"/>
  <c r="AH109" i="8"/>
  <c r="D110" i="8"/>
  <c r="AD110" i="8"/>
  <c r="AF110" i="8"/>
  <c r="AH110" i="8"/>
  <c r="D111" i="8"/>
  <c r="AD111" i="8"/>
  <c r="AF111" i="8"/>
  <c r="AH111" i="8"/>
  <c r="D112" i="8"/>
  <c r="AD112" i="8"/>
  <c r="AF112" i="8"/>
  <c r="AH112" i="8"/>
  <c r="AE115" i="8"/>
  <c r="AG115" i="8"/>
  <c r="AI115" i="8"/>
  <c r="AI131" i="8" s="1"/>
  <c r="AE116" i="8"/>
  <c r="AG116" i="8"/>
  <c r="AE117" i="8"/>
  <c r="AG117" i="8"/>
  <c r="AE118" i="8"/>
  <c r="AG118" i="8"/>
  <c r="AE119" i="8"/>
  <c r="AG119" i="8"/>
  <c r="AE120" i="8"/>
  <c r="AG120" i="8"/>
  <c r="AE121" i="8"/>
  <c r="AG121" i="8"/>
  <c r="AE122" i="8"/>
  <c r="AG122" i="8"/>
  <c r="AE123" i="8"/>
  <c r="AG123" i="8"/>
  <c r="AE124" i="8"/>
  <c r="AG124" i="8"/>
  <c r="AE125" i="8"/>
  <c r="AG125" i="8"/>
  <c r="AE126" i="8"/>
  <c r="AG126" i="8"/>
  <c r="AE127" i="8"/>
  <c r="AG127" i="8"/>
  <c r="AE128" i="8"/>
  <c r="AG128" i="8"/>
  <c r="AE129" i="8"/>
  <c r="AG129" i="8"/>
  <c r="AE130" i="8"/>
  <c r="AG130" i="8"/>
  <c r="N131" i="8"/>
  <c r="D7" i="9"/>
  <c r="AD7" i="9"/>
  <c r="AF7" i="9"/>
  <c r="AH7" i="9"/>
  <c r="D8" i="9"/>
  <c r="AD8" i="9"/>
  <c r="AF8" i="9"/>
  <c r="AH8" i="9"/>
  <c r="D9" i="9"/>
  <c r="AD9" i="9"/>
  <c r="AF9" i="9"/>
  <c r="AH9" i="9"/>
  <c r="D10" i="9"/>
  <c r="AD10" i="9"/>
  <c r="AF10" i="9"/>
  <c r="AH10" i="9"/>
  <c r="D11" i="9"/>
  <c r="AD11" i="9"/>
  <c r="AF11" i="9"/>
  <c r="AH11" i="9"/>
  <c r="D12" i="9"/>
  <c r="AD12" i="9"/>
  <c r="AF12" i="9"/>
  <c r="AH12" i="9"/>
  <c r="D13" i="9"/>
  <c r="AD13" i="9"/>
  <c r="AF13" i="9"/>
  <c r="AH13" i="9"/>
  <c r="D14" i="9"/>
  <c r="AD14" i="9"/>
  <c r="AF14" i="9"/>
  <c r="AH14" i="9"/>
  <c r="D15" i="9"/>
  <c r="AD15" i="9"/>
  <c r="AF15" i="9"/>
  <c r="AH15" i="9"/>
  <c r="D16" i="9"/>
  <c r="AD16" i="9"/>
  <c r="AF16" i="9"/>
  <c r="AH16" i="9"/>
  <c r="D17" i="9"/>
  <c r="AD17" i="9"/>
  <c r="AF17" i="9"/>
  <c r="AH17" i="9"/>
  <c r="D18" i="9"/>
  <c r="AD18" i="9"/>
  <c r="AF18" i="9"/>
  <c r="AH18" i="9"/>
  <c r="D19" i="9"/>
  <c r="AD19" i="9"/>
  <c r="AF19" i="9"/>
  <c r="AH19" i="9"/>
  <c r="D20" i="9"/>
  <c r="AD20" i="9"/>
  <c r="AF20" i="9"/>
  <c r="AH20" i="9"/>
  <c r="D21" i="9"/>
  <c r="AD21" i="9"/>
  <c r="AF21" i="9"/>
  <c r="AH21" i="9"/>
  <c r="D22" i="9"/>
  <c r="AD22" i="9"/>
  <c r="AF22" i="9"/>
  <c r="AH22" i="9"/>
  <c r="D23" i="9"/>
  <c r="AD23" i="9"/>
  <c r="AF23" i="9"/>
  <c r="AH23" i="9"/>
  <c r="D24" i="9"/>
  <c r="AD24" i="9"/>
  <c r="AF24" i="9"/>
  <c r="AH24" i="9"/>
  <c r="D26" i="9"/>
  <c r="AD26" i="9"/>
  <c r="AF26" i="9"/>
  <c r="AH26" i="9"/>
  <c r="D27" i="9"/>
  <c r="AD27" i="9"/>
  <c r="AF27" i="9"/>
  <c r="AH27" i="9"/>
  <c r="D28" i="9"/>
  <c r="AD28" i="9"/>
  <c r="AF28" i="9"/>
  <c r="AH28" i="9"/>
  <c r="D29" i="9"/>
  <c r="AD29" i="9"/>
  <c r="AF29" i="9"/>
  <c r="AH29" i="9"/>
  <c r="D30" i="9"/>
  <c r="AD30" i="9"/>
  <c r="AF30" i="9"/>
  <c r="AH30" i="9"/>
  <c r="D31" i="9"/>
  <c r="AD31" i="9"/>
  <c r="AF31" i="9"/>
  <c r="AH31" i="9"/>
  <c r="D32" i="9"/>
  <c r="AD32" i="9"/>
  <c r="AF32" i="9"/>
  <c r="AH32" i="9"/>
  <c r="D33" i="9"/>
  <c r="AD33" i="9"/>
  <c r="AF33" i="9"/>
  <c r="AH33" i="9"/>
  <c r="D34" i="9"/>
  <c r="AD34" i="9"/>
  <c r="AF34" i="9"/>
  <c r="AH34" i="9"/>
  <c r="D35" i="9"/>
  <c r="AD35" i="9"/>
  <c r="AF35" i="9"/>
  <c r="AH35" i="9"/>
  <c r="D36" i="9"/>
  <c r="AD36" i="9"/>
  <c r="AF36" i="9"/>
  <c r="AH36" i="9"/>
  <c r="D37" i="9"/>
  <c r="AD37" i="9"/>
  <c r="AF37" i="9"/>
  <c r="AH37" i="9"/>
  <c r="D38" i="9"/>
  <c r="AD38" i="9"/>
  <c r="AF38" i="9"/>
  <c r="AH38" i="9"/>
  <c r="D39" i="9"/>
  <c r="AD39" i="9"/>
  <c r="AF39" i="9"/>
  <c r="AH39" i="9"/>
  <c r="D40" i="9"/>
  <c r="AD40" i="9"/>
  <c r="AF40" i="9"/>
  <c r="AH40" i="9"/>
  <c r="D41" i="9"/>
  <c r="AD41" i="9"/>
  <c r="AF41" i="9"/>
  <c r="AH41" i="9"/>
  <c r="D42" i="9"/>
  <c r="AD42" i="9"/>
  <c r="AF42" i="9"/>
  <c r="AH42" i="9"/>
  <c r="D43" i="9"/>
  <c r="AD43" i="9"/>
  <c r="AF43" i="9"/>
  <c r="AH43" i="9"/>
  <c r="D45" i="9"/>
  <c r="AD45" i="9"/>
  <c r="AF45" i="9"/>
  <c r="AH45" i="9"/>
  <c r="D46" i="9"/>
  <c r="AD46" i="9"/>
  <c r="AF46" i="9"/>
  <c r="AH46" i="9"/>
  <c r="D47" i="9"/>
  <c r="AD47" i="9"/>
  <c r="AF47" i="9"/>
  <c r="AH47" i="9"/>
  <c r="D48" i="9"/>
  <c r="AD48" i="9"/>
  <c r="AF48" i="9"/>
  <c r="AH48" i="9"/>
  <c r="D49" i="9"/>
  <c r="AD49" i="9"/>
  <c r="AF49" i="9"/>
  <c r="AH49" i="9"/>
  <c r="D50" i="9"/>
  <c r="AD50" i="9"/>
  <c r="AF50" i="9"/>
  <c r="AH50" i="9"/>
  <c r="D51" i="9"/>
  <c r="AD51" i="9"/>
  <c r="AF51" i="9"/>
  <c r="AH51" i="9"/>
  <c r="D52" i="9"/>
  <c r="AD52" i="9"/>
  <c r="AF52" i="9"/>
  <c r="AH52" i="9"/>
  <c r="D53" i="9"/>
  <c r="AD53" i="9"/>
  <c r="AF53" i="9"/>
  <c r="AH53" i="9"/>
  <c r="D54" i="9"/>
  <c r="AD54" i="9"/>
  <c r="AF54" i="9"/>
  <c r="AH54" i="9"/>
  <c r="D55" i="9"/>
  <c r="AD55" i="9"/>
  <c r="AF55" i="9"/>
  <c r="AH55" i="9"/>
  <c r="D56" i="9"/>
  <c r="AD56" i="9"/>
  <c r="AF56" i="9"/>
  <c r="AH56" i="9"/>
  <c r="D57" i="9"/>
  <c r="AD57" i="9"/>
  <c r="AF57" i="9"/>
  <c r="AH57" i="9"/>
  <c r="D58" i="9"/>
  <c r="AD58" i="9"/>
  <c r="AF58" i="9"/>
  <c r="AH58" i="9"/>
  <c r="D59" i="9"/>
  <c r="AD59" i="9"/>
  <c r="AF59" i="9"/>
  <c r="AH59" i="9"/>
  <c r="D60" i="9"/>
  <c r="AD60" i="9"/>
  <c r="AF60" i="9"/>
  <c r="AH60" i="9"/>
  <c r="D61" i="9"/>
  <c r="AD61" i="9"/>
  <c r="AF61" i="9"/>
  <c r="AH61" i="9"/>
  <c r="D62" i="9"/>
  <c r="AD62" i="9"/>
  <c r="AF62" i="9"/>
  <c r="AH62" i="9"/>
  <c r="D64" i="9"/>
  <c r="AD64" i="9"/>
  <c r="AF64" i="9"/>
  <c r="AH64" i="9"/>
  <c r="D65" i="9"/>
  <c r="AD65" i="9"/>
  <c r="AF65" i="9"/>
  <c r="AH65" i="9"/>
  <c r="D66" i="9"/>
  <c r="AD66" i="9"/>
  <c r="AF66" i="9"/>
  <c r="AH66" i="9"/>
  <c r="D67" i="9"/>
  <c r="AD67" i="9"/>
  <c r="AF67" i="9"/>
  <c r="AH67" i="9"/>
  <c r="D68" i="9"/>
  <c r="AD68" i="9"/>
  <c r="AF68" i="9"/>
  <c r="AH68" i="9"/>
  <c r="D69" i="9"/>
  <c r="AD69" i="9"/>
  <c r="AF69" i="9"/>
  <c r="AH69" i="9"/>
  <c r="D70" i="9"/>
  <c r="AD70" i="9"/>
  <c r="AF70" i="9"/>
  <c r="AH70" i="9"/>
  <c r="D71" i="9"/>
  <c r="AD71" i="9"/>
  <c r="AF71" i="9"/>
  <c r="AH71" i="9"/>
  <c r="D72" i="9"/>
  <c r="AD72" i="9"/>
  <c r="AF72" i="9"/>
  <c r="AH72" i="9"/>
  <c r="D73" i="9"/>
  <c r="AD73" i="9"/>
  <c r="AF73" i="9"/>
  <c r="AH73" i="9"/>
  <c r="D74" i="9"/>
  <c r="AD74" i="9"/>
  <c r="AF74" i="9"/>
  <c r="AH74" i="9"/>
  <c r="D75" i="9"/>
  <c r="AD75" i="9"/>
  <c r="AF75" i="9"/>
  <c r="AH75" i="9"/>
  <c r="D76" i="9"/>
  <c r="AD76" i="9"/>
  <c r="AF76" i="9"/>
  <c r="AH76" i="9"/>
  <c r="D77" i="9"/>
  <c r="AD77" i="9"/>
  <c r="AF77" i="9"/>
  <c r="AH77" i="9"/>
  <c r="D78" i="9"/>
  <c r="AD78" i="9"/>
  <c r="AF78" i="9"/>
  <c r="AH78" i="9"/>
  <c r="D79" i="9"/>
  <c r="AD79" i="9"/>
  <c r="AF79" i="9"/>
  <c r="AH79" i="9"/>
  <c r="D80" i="9"/>
  <c r="AD80" i="9"/>
  <c r="AF80" i="9"/>
  <c r="AH80" i="9"/>
  <c r="D81" i="9"/>
  <c r="AD81" i="9"/>
  <c r="AF81" i="9"/>
  <c r="AH81" i="9"/>
  <c r="D83" i="9"/>
  <c r="AD83" i="9"/>
  <c r="AF83" i="9"/>
  <c r="AH83" i="9"/>
  <c r="D84" i="9"/>
  <c r="AD84" i="9"/>
  <c r="AF84" i="9"/>
  <c r="AH84" i="9"/>
  <c r="D85" i="9"/>
  <c r="AD85" i="9"/>
  <c r="AF85" i="9"/>
  <c r="AH85" i="9"/>
  <c r="D86" i="9"/>
  <c r="AD86" i="9"/>
  <c r="AF86" i="9"/>
  <c r="AH86" i="9"/>
  <c r="D87" i="9"/>
  <c r="AD87" i="9"/>
  <c r="AF87" i="9"/>
  <c r="AH87" i="9"/>
  <c r="D88" i="9"/>
  <c r="AD88" i="9"/>
  <c r="AF88" i="9"/>
  <c r="AH88" i="9"/>
  <c r="D89" i="9"/>
  <c r="AD89" i="9"/>
  <c r="AF89" i="9"/>
  <c r="AH89" i="9"/>
  <c r="D90" i="9"/>
  <c r="AD90" i="9"/>
  <c r="AF90" i="9"/>
  <c r="AH90" i="9"/>
  <c r="D91" i="9"/>
  <c r="AD91" i="9"/>
  <c r="AF91" i="9"/>
  <c r="AI91" i="9"/>
  <c r="AE92" i="9"/>
  <c r="AE93" i="9"/>
  <c r="AE94" i="9"/>
  <c r="AE95" i="9"/>
  <c r="AE96" i="9"/>
  <c r="AE97" i="9"/>
  <c r="AE98" i="9"/>
  <c r="AE99" i="9"/>
  <c r="AI21" i="10"/>
  <c r="AE104" i="8"/>
  <c r="AE113" i="8" s="1"/>
  <c r="AG104" i="8"/>
  <c r="AE105" i="8"/>
  <c r="AG105" i="8"/>
  <c r="AE106" i="8"/>
  <c r="AG106" i="8"/>
  <c r="AE107" i="8"/>
  <c r="AG107" i="8"/>
  <c r="AE108" i="8"/>
  <c r="AG108" i="8"/>
  <c r="AE109" i="8"/>
  <c r="AG109" i="8"/>
  <c r="AE110" i="8"/>
  <c r="AG110" i="8"/>
  <c r="AE111" i="8"/>
  <c r="AG111" i="8"/>
  <c r="AE112" i="8"/>
  <c r="AG112" i="8"/>
  <c r="AD115" i="8"/>
  <c r="AF115" i="8"/>
  <c r="AD116" i="8"/>
  <c r="AF116" i="8"/>
  <c r="AD117" i="8"/>
  <c r="AF117" i="8"/>
  <c r="AD118" i="8"/>
  <c r="AF118" i="8"/>
  <c r="AD119" i="8"/>
  <c r="AF119" i="8"/>
  <c r="AD120" i="8"/>
  <c r="AF120" i="8"/>
  <c r="AD121" i="8"/>
  <c r="AF121" i="8"/>
  <c r="AD122" i="8"/>
  <c r="AF122" i="8"/>
  <c r="AD123" i="8"/>
  <c r="AF123" i="8"/>
  <c r="AD124" i="8"/>
  <c r="AF124" i="8"/>
  <c r="AD125" i="8"/>
  <c r="AF125" i="8"/>
  <c r="AD126" i="8"/>
  <c r="AF126" i="8"/>
  <c r="AD127" i="8"/>
  <c r="AF127" i="8"/>
  <c r="AD128" i="8"/>
  <c r="AF128" i="8"/>
  <c r="AD129" i="8"/>
  <c r="AF129" i="8"/>
  <c r="AD130" i="8"/>
  <c r="AF130" i="8"/>
  <c r="AE7" i="9"/>
  <c r="AG7" i="9"/>
  <c r="AE8" i="9"/>
  <c r="AG8" i="9"/>
  <c r="AE9" i="9"/>
  <c r="AG9" i="9"/>
  <c r="AE10" i="9"/>
  <c r="AG10" i="9"/>
  <c r="AE11" i="9"/>
  <c r="AG11" i="9"/>
  <c r="AE12" i="9"/>
  <c r="AG12" i="9"/>
  <c r="AE13" i="9"/>
  <c r="AG13" i="9"/>
  <c r="AE14" i="9"/>
  <c r="AG14" i="9"/>
  <c r="AE15" i="9"/>
  <c r="AG15" i="9"/>
  <c r="AE16" i="9"/>
  <c r="AG16" i="9"/>
  <c r="AE17" i="9"/>
  <c r="AG17" i="9"/>
  <c r="AE18" i="9"/>
  <c r="AG18" i="9"/>
  <c r="AE19" i="9"/>
  <c r="AG19" i="9"/>
  <c r="AE20" i="9"/>
  <c r="AG20" i="9"/>
  <c r="AE21" i="9"/>
  <c r="AG21" i="9"/>
  <c r="AE22" i="9"/>
  <c r="AG22" i="9"/>
  <c r="AE23" i="9"/>
  <c r="AG23" i="9"/>
  <c r="AE24" i="9"/>
  <c r="AG24" i="9"/>
  <c r="AE26" i="9"/>
  <c r="AG26" i="9"/>
  <c r="AE27" i="9"/>
  <c r="AG27" i="9"/>
  <c r="AE28" i="9"/>
  <c r="AG28" i="9"/>
  <c r="AE29" i="9"/>
  <c r="AG29" i="9"/>
  <c r="AE30" i="9"/>
  <c r="AG30" i="9"/>
  <c r="AE31" i="9"/>
  <c r="AG31" i="9"/>
  <c r="AE32" i="9"/>
  <c r="AG32" i="9"/>
  <c r="AE33" i="9"/>
  <c r="AG33" i="9"/>
  <c r="AE34" i="9"/>
  <c r="AG34" i="9"/>
  <c r="AE35" i="9"/>
  <c r="AG35" i="9"/>
  <c r="AE36" i="9"/>
  <c r="AG36" i="9"/>
  <c r="AE37" i="9"/>
  <c r="AG37" i="9"/>
  <c r="AE38" i="9"/>
  <c r="AG38" i="9"/>
  <c r="AE39" i="9"/>
  <c r="AG39" i="9"/>
  <c r="AE40" i="9"/>
  <c r="AG40" i="9"/>
  <c r="AE41" i="9"/>
  <c r="AG41" i="9"/>
  <c r="AE42" i="9"/>
  <c r="AG42" i="9"/>
  <c r="AE43" i="9"/>
  <c r="AG43" i="9"/>
  <c r="AE45" i="9"/>
  <c r="AG45" i="9"/>
  <c r="AE46" i="9"/>
  <c r="AG46" i="9"/>
  <c r="AE47" i="9"/>
  <c r="AG47" i="9"/>
  <c r="AE48" i="9"/>
  <c r="AG48" i="9"/>
  <c r="AE49" i="9"/>
  <c r="AG49" i="9"/>
  <c r="AE50" i="9"/>
  <c r="AG50" i="9"/>
  <c r="AE51" i="9"/>
  <c r="AG51" i="9"/>
  <c r="AE52" i="9"/>
  <c r="AG52" i="9"/>
  <c r="AE53" i="9"/>
  <c r="AG53" i="9"/>
  <c r="AE54" i="9"/>
  <c r="AG54" i="9"/>
  <c r="AE55" i="9"/>
  <c r="AG55" i="9"/>
  <c r="AE56" i="9"/>
  <c r="AG56" i="9"/>
  <c r="AE57" i="9"/>
  <c r="AG57" i="9"/>
  <c r="AE58" i="9"/>
  <c r="AG58" i="9"/>
  <c r="AE59" i="9"/>
  <c r="AG59" i="9"/>
  <c r="AE60" i="9"/>
  <c r="AG60" i="9"/>
  <c r="AE61" i="9"/>
  <c r="AG61" i="9"/>
  <c r="AE62" i="9"/>
  <c r="AG62" i="9"/>
  <c r="AE64" i="9"/>
  <c r="AG64" i="9"/>
  <c r="AE65" i="9"/>
  <c r="AG65" i="9"/>
  <c r="AE66" i="9"/>
  <c r="AG66" i="9"/>
  <c r="AE67" i="9"/>
  <c r="AG67" i="9"/>
  <c r="AE68" i="9"/>
  <c r="AG68" i="9"/>
  <c r="AE69" i="9"/>
  <c r="AG69" i="9"/>
  <c r="AE70" i="9"/>
  <c r="AG70" i="9"/>
  <c r="AE71" i="9"/>
  <c r="AG71" i="9"/>
  <c r="AE72" i="9"/>
  <c r="AG72" i="9"/>
  <c r="AE73" i="9"/>
  <c r="AG73" i="9"/>
  <c r="AE74" i="9"/>
  <c r="AG74" i="9"/>
  <c r="AE75" i="9"/>
  <c r="AG75" i="9"/>
  <c r="AE76" i="9"/>
  <c r="AG76" i="9"/>
  <c r="AE77" i="9"/>
  <c r="AG77" i="9"/>
  <c r="AE78" i="9"/>
  <c r="AG78" i="9"/>
  <c r="AE79" i="9"/>
  <c r="AG79" i="9"/>
  <c r="AE80" i="9"/>
  <c r="AG80" i="9"/>
  <c r="AE81" i="9"/>
  <c r="AG81" i="9"/>
  <c r="AE83" i="9"/>
  <c r="AG83" i="9"/>
  <c r="AE84" i="9"/>
  <c r="AG84" i="9"/>
  <c r="AE85" i="9"/>
  <c r="AG85" i="9"/>
  <c r="AE86" i="9"/>
  <c r="AG86" i="9"/>
  <c r="AE87" i="9"/>
  <c r="AG87" i="9"/>
  <c r="AE88" i="9"/>
  <c r="AG88" i="9"/>
  <c r="AE89" i="9"/>
  <c r="AG89" i="9"/>
  <c r="AE90" i="9"/>
  <c r="AG90" i="9"/>
  <c r="AE91" i="9"/>
  <c r="AG91" i="9"/>
  <c r="AH92" i="9"/>
  <c r="AF92" i="9"/>
  <c r="AD92" i="9"/>
  <c r="D92" i="9"/>
  <c r="AG92" i="9"/>
  <c r="AH93" i="9"/>
  <c r="AF93" i="9"/>
  <c r="AD93" i="9"/>
  <c r="D93" i="9"/>
  <c r="AG93" i="9"/>
  <c r="AH94" i="9"/>
  <c r="AF94" i="9"/>
  <c r="AD94" i="9"/>
  <c r="D94" i="9"/>
  <c r="AG94" i="9"/>
  <c r="AH95" i="9"/>
  <c r="AF95" i="9"/>
  <c r="AD95" i="9"/>
  <c r="D95" i="9"/>
  <c r="AG95" i="9"/>
  <c r="AH96" i="9"/>
  <c r="AF96" i="9"/>
  <c r="AD96" i="9"/>
  <c r="D96" i="9"/>
  <c r="AG96" i="9"/>
  <c r="AH97" i="9"/>
  <c r="AF97" i="9"/>
  <c r="AD97" i="9"/>
  <c r="D97" i="9"/>
  <c r="AG97" i="9"/>
  <c r="AH98" i="9"/>
  <c r="AF98" i="9"/>
  <c r="AD98" i="9"/>
  <c r="D98" i="9"/>
  <c r="AG98" i="9"/>
  <c r="AH99" i="9"/>
  <c r="AF99" i="9"/>
  <c r="AD99" i="9"/>
  <c r="D99" i="9"/>
  <c r="AG99" i="9"/>
  <c r="AI100" i="9"/>
  <c r="AG100" i="9"/>
  <c r="AE100" i="9"/>
  <c r="AH100" i="9"/>
  <c r="AF100" i="9"/>
  <c r="AD100" i="9"/>
  <c r="D100" i="9"/>
  <c r="D102" i="9"/>
  <c r="AD102" i="9"/>
  <c r="AF102" i="9"/>
  <c r="AH102" i="9"/>
  <c r="D103" i="9"/>
  <c r="AD103" i="9"/>
  <c r="AF103" i="9"/>
  <c r="AH103" i="9"/>
  <c r="D104" i="9"/>
  <c r="AD104" i="9"/>
  <c r="AF104" i="9"/>
  <c r="AH104" i="9"/>
  <c r="D105" i="9"/>
  <c r="AD105" i="9"/>
  <c r="AF105" i="9"/>
  <c r="AH105" i="9"/>
  <c r="D106" i="9"/>
  <c r="AD106" i="9"/>
  <c r="AF106" i="9"/>
  <c r="AH106" i="9"/>
  <c r="D107" i="9"/>
  <c r="AD107" i="9"/>
  <c r="AF107" i="9"/>
  <c r="AH107" i="9"/>
  <c r="D108" i="9"/>
  <c r="AD108" i="9"/>
  <c r="AF108" i="9"/>
  <c r="AH108" i="9"/>
  <c r="D109" i="9"/>
  <c r="AD109" i="9"/>
  <c r="AF109" i="9"/>
  <c r="AH109" i="9"/>
  <c r="D110" i="9"/>
  <c r="AD110" i="9"/>
  <c r="AF110" i="9"/>
  <c r="AH110" i="9"/>
  <c r="D111" i="9"/>
  <c r="AD111" i="9"/>
  <c r="AF111" i="9"/>
  <c r="AH111" i="9"/>
  <c r="D112" i="9"/>
  <c r="AD112" i="9"/>
  <c r="AF112" i="9"/>
  <c r="AH112" i="9"/>
  <c r="D113" i="9"/>
  <c r="AD113" i="9"/>
  <c r="AF113" i="9"/>
  <c r="AH113" i="9"/>
  <c r="D114" i="9"/>
  <c r="AD114" i="9"/>
  <c r="AF114" i="9"/>
  <c r="AH114" i="9"/>
  <c r="D115" i="9"/>
  <c r="AD115" i="9"/>
  <c r="AF115" i="9"/>
  <c r="AH115" i="9"/>
  <c r="D116" i="9"/>
  <c r="AD116" i="9"/>
  <c r="AF116" i="9"/>
  <c r="AH116" i="9"/>
  <c r="D117" i="9"/>
  <c r="AD117" i="9"/>
  <c r="AF117" i="9"/>
  <c r="AH117" i="9"/>
  <c r="D118" i="9"/>
  <c r="AD118" i="9"/>
  <c r="AF118" i="9"/>
  <c r="AH118" i="9"/>
  <c r="D119" i="9"/>
  <c r="AD119" i="9"/>
  <c r="AF119" i="9"/>
  <c r="AH119" i="9"/>
  <c r="D121" i="9"/>
  <c r="AD121" i="9"/>
  <c r="AF121" i="9"/>
  <c r="AH121" i="9"/>
  <c r="D122" i="9"/>
  <c r="AD122" i="9"/>
  <c r="AF122" i="9"/>
  <c r="AH122" i="9"/>
  <c r="D123" i="9"/>
  <c r="AD123" i="9"/>
  <c r="AF123" i="9"/>
  <c r="AH123" i="9"/>
  <c r="D124" i="9"/>
  <c r="AD124" i="9"/>
  <c r="AF124" i="9"/>
  <c r="AH124" i="9"/>
  <c r="D125" i="9"/>
  <c r="AD125" i="9"/>
  <c r="AF125" i="9"/>
  <c r="AH125" i="9"/>
  <c r="D126" i="9"/>
  <c r="AD126" i="9"/>
  <c r="AF126" i="9"/>
  <c r="AH126" i="9"/>
  <c r="D127" i="9"/>
  <c r="AD127" i="9"/>
  <c r="AF127" i="9"/>
  <c r="AH127" i="9"/>
  <c r="D128" i="9"/>
  <c r="AD128" i="9"/>
  <c r="AF128" i="9"/>
  <c r="AH128" i="9"/>
  <c r="D129" i="9"/>
  <c r="AD129" i="9"/>
  <c r="AF129" i="9"/>
  <c r="AH129" i="9"/>
  <c r="D130" i="9"/>
  <c r="AD130" i="9"/>
  <c r="AF130" i="9"/>
  <c r="AH130" i="9"/>
  <c r="D131" i="9"/>
  <c r="AD131" i="9"/>
  <c r="AF131" i="9"/>
  <c r="AH131" i="9"/>
  <c r="D132" i="9"/>
  <c r="AD132" i="9"/>
  <c r="AF132" i="9"/>
  <c r="AH132" i="9"/>
  <c r="D133" i="9"/>
  <c r="AD133" i="9"/>
  <c r="AF133" i="9"/>
  <c r="AH133" i="9"/>
  <c r="D134" i="9"/>
  <c r="AD134" i="9"/>
  <c r="AF134" i="9"/>
  <c r="AH134" i="9"/>
  <c r="D135" i="9"/>
  <c r="AD135" i="9"/>
  <c r="AF135" i="9"/>
  <c r="AH135" i="9"/>
  <c r="D136" i="9"/>
  <c r="AD136" i="9"/>
  <c r="AF136" i="9"/>
  <c r="AH136" i="9"/>
  <c r="D137" i="9"/>
  <c r="AD137" i="9"/>
  <c r="AF137" i="9"/>
  <c r="AH137" i="9"/>
  <c r="D138" i="9"/>
  <c r="AD138" i="9"/>
  <c r="AF138" i="9"/>
  <c r="AH138" i="9"/>
  <c r="D7" i="10"/>
  <c r="AD7" i="10"/>
  <c r="AF7" i="10"/>
  <c r="AH7" i="10"/>
  <c r="D8" i="10"/>
  <c r="AD8" i="10"/>
  <c r="AF8" i="10"/>
  <c r="AH8" i="10"/>
  <c r="D9" i="10"/>
  <c r="AD9" i="10"/>
  <c r="AF9" i="10"/>
  <c r="AH9" i="10"/>
  <c r="D10" i="10"/>
  <c r="AD10" i="10"/>
  <c r="AF10" i="10"/>
  <c r="AH10" i="10"/>
  <c r="D11" i="10"/>
  <c r="AD11" i="10"/>
  <c r="AF11" i="10"/>
  <c r="AH11" i="10"/>
  <c r="D12" i="10"/>
  <c r="AD12" i="10"/>
  <c r="AF12" i="10"/>
  <c r="AH12" i="10"/>
  <c r="D13" i="10"/>
  <c r="AD13" i="10"/>
  <c r="AF13" i="10"/>
  <c r="AH13" i="10"/>
  <c r="D14" i="10"/>
  <c r="AD14" i="10"/>
  <c r="AF14" i="10"/>
  <c r="AH14" i="10"/>
  <c r="D15" i="10"/>
  <c r="AD15" i="10"/>
  <c r="AF15" i="10"/>
  <c r="AH15" i="10"/>
  <c r="D16" i="10"/>
  <c r="AD16" i="10"/>
  <c r="AF16" i="10"/>
  <c r="AH16" i="10"/>
  <c r="D17" i="10"/>
  <c r="AD17" i="10"/>
  <c r="AF17" i="10"/>
  <c r="AH17" i="10"/>
  <c r="D18" i="10"/>
  <c r="AD18" i="10"/>
  <c r="AF18" i="10"/>
  <c r="AH18" i="10"/>
  <c r="D19" i="10"/>
  <c r="AD19" i="10"/>
  <c r="AF19" i="10"/>
  <c r="AH19" i="10"/>
  <c r="D20" i="10"/>
  <c r="AD20" i="10"/>
  <c r="AF20" i="10"/>
  <c r="AH20" i="10"/>
  <c r="I21" i="10"/>
  <c r="AE23" i="10"/>
  <c r="AG23" i="10"/>
  <c r="AI23" i="10"/>
  <c r="AE24" i="10"/>
  <c r="AG24" i="10"/>
  <c r="AE25" i="10"/>
  <c r="AG25" i="10"/>
  <c r="AE26" i="10"/>
  <c r="AG26" i="10"/>
  <c r="AE27" i="10"/>
  <c r="AG27" i="10"/>
  <c r="AE28" i="10"/>
  <c r="AG28" i="10"/>
  <c r="AE29" i="10"/>
  <c r="AG29" i="10"/>
  <c r="AE30" i="10"/>
  <c r="AG30" i="10"/>
  <c r="AE31" i="10"/>
  <c r="AG31" i="10"/>
  <c r="AE32" i="10"/>
  <c r="AG32" i="10"/>
  <c r="AE33" i="10"/>
  <c r="AG33" i="10"/>
  <c r="AE34" i="10"/>
  <c r="AG34" i="10"/>
  <c r="AE35" i="10"/>
  <c r="AG35" i="10"/>
  <c r="AE36" i="10"/>
  <c r="AG36" i="10"/>
  <c r="N37" i="10"/>
  <c r="N38" i="10" s="1"/>
  <c r="I38" i="10"/>
  <c r="S38" i="10"/>
  <c r="D40" i="10"/>
  <c r="N54" i="10"/>
  <c r="N55" i="10" s="1"/>
  <c r="AD40" i="10"/>
  <c r="AF40" i="10"/>
  <c r="D41" i="10"/>
  <c r="AD41" i="10"/>
  <c r="AF41" i="10"/>
  <c r="AH41" i="10"/>
  <c r="AH54" i="10" s="1"/>
  <c r="D42" i="10"/>
  <c r="AD42" i="10"/>
  <c r="AF42" i="10"/>
  <c r="AH42" i="10"/>
  <c r="D43" i="10"/>
  <c r="AD43" i="10"/>
  <c r="AF43" i="10"/>
  <c r="AH43" i="10"/>
  <c r="D44" i="10"/>
  <c r="AD44" i="10"/>
  <c r="AF44" i="10"/>
  <c r="AH44" i="10"/>
  <c r="D45" i="10"/>
  <c r="AD45" i="10"/>
  <c r="AF45" i="10"/>
  <c r="AH45" i="10"/>
  <c r="D46" i="10"/>
  <c r="AD46" i="10"/>
  <c r="AF46" i="10"/>
  <c r="AH46" i="10"/>
  <c r="D47" i="10"/>
  <c r="AD47" i="10"/>
  <c r="AF47" i="10"/>
  <c r="AH47" i="10"/>
  <c r="D48" i="10"/>
  <c r="AD48" i="10"/>
  <c r="AF48" i="10"/>
  <c r="AH48" i="10"/>
  <c r="D49" i="10"/>
  <c r="AD49" i="10"/>
  <c r="AF49" i="10"/>
  <c r="AI49" i="10"/>
  <c r="AE50" i="10"/>
  <c r="AE51" i="10"/>
  <c r="AE102" i="9"/>
  <c r="AG102" i="9"/>
  <c r="AE103" i="9"/>
  <c r="AG103" i="9"/>
  <c r="AE104" i="9"/>
  <c r="AG104" i="9"/>
  <c r="AE105" i="9"/>
  <c r="AG105" i="9"/>
  <c r="AE106" i="9"/>
  <c r="AG106" i="9"/>
  <c r="AE107" i="9"/>
  <c r="AG107" i="9"/>
  <c r="AE108" i="9"/>
  <c r="AG108" i="9"/>
  <c r="AE109" i="9"/>
  <c r="AG109" i="9"/>
  <c r="AE110" i="9"/>
  <c r="AG110" i="9"/>
  <c r="AE111" i="9"/>
  <c r="AG111" i="9"/>
  <c r="AE112" i="9"/>
  <c r="AG112" i="9"/>
  <c r="AE113" i="9"/>
  <c r="AG113" i="9"/>
  <c r="AE114" i="9"/>
  <c r="AG114" i="9"/>
  <c r="AE115" i="9"/>
  <c r="AG115" i="9"/>
  <c r="AE116" i="9"/>
  <c r="AG116" i="9"/>
  <c r="AE117" i="9"/>
  <c r="AG117" i="9"/>
  <c r="AE118" i="9"/>
  <c r="AG118" i="9"/>
  <c r="AE119" i="9"/>
  <c r="AG119" i="9"/>
  <c r="AE121" i="9"/>
  <c r="AG121" i="9"/>
  <c r="AE122" i="9"/>
  <c r="AG122" i="9"/>
  <c r="AE123" i="9"/>
  <c r="AG123" i="9"/>
  <c r="AE124" i="9"/>
  <c r="AG124" i="9"/>
  <c r="AE125" i="9"/>
  <c r="AG125" i="9"/>
  <c r="AE126" i="9"/>
  <c r="AG126" i="9"/>
  <c r="AE127" i="9"/>
  <c r="AG127" i="9"/>
  <c r="AE128" i="9"/>
  <c r="AG128" i="9"/>
  <c r="AE129" i="9"/>
  <c r="AG129" i="9"/>
  <c r="AE130" i="9"/>
  <c r="AG130" i="9"/>
  <c r="AE131" i="9"/>
  <c r="AG131" i="9"/>
  <c r="AE132" i="9"/>
  <c r="AG132" i="9"/>
  <c r="AE133" i="9"/>
  <c r="AG133" i="9"/>
  <c r="AE134" i="9"/>
  <c r="AG134" i="9"/>
  <c r="AE135" i="9"/>
  <c r="AG135" i="9"/>
  <c r="AE136" i="9"/>
  <c r="AG136" i="9"/>
  <c r="AE137" i="9"/>
  <c r="AG137" i="9"/>
  <c r="AE138" i="9"/>
  <c r="AG138" i="9"/>
  <c r="AE7" i="10"/>
  <c r="AG7" i="10"/>
  <c r="AE8" i="10"/>
  <c r="AG8" i="10"/>
  <c r="AE9" i="10"/>
  <c r="AG9" i="10"/>
  <c r="AE10" i="10"/>
  <c r="AG10" i="10"/>
  <c r="AE11" i="10"/>
  <c r="AG11" i="10"/>
  <c r="AE12" i="10"/>
  <c r="AG12" i="10"/>
  <c r="AE13" i="10"/>
  <c r="AG13" i="10"/>
  <c r="AE14" i="10"/>
  <c r="AG14" i="10"/>
  <c r="AE15" i="10"/>
  <c r="AG15" i="10"/>
  <c r="AE16" i="10"/>
  <c r="AG16" i="10"/>
  <c r="AE17" i="10"/>
  <c r="AG17" i="10"/>
  <c r="AE18" i="10"/>
  <c r="AG18" i="10"/>
  <c r="AE19" i="10"/>
  <c r="AG19" i="10"/>
  <c r="AE20" i="10"/>
  <c r="AG20" i="10"/>
  <c r="AD23" i="10"/>
  <c r="AF23" i="10"/>
  <c r="AH23" i="10"/>
  <c r="AD24" i="10"/>
  <c r="AF24" i="10"/>
  <c r="AD25" i="10"/>
  <c r="AF25" i="10"/>
  <c r="AD26" i="10"/>
  <c r="AF26" i="10"/>
  <c r="AD27" i="10"/>
  <c r="AF27" i="10"/>
  <c r="AD28" i="10"/>
  <c r="AF28" i="10"/>
  <c r="AD29" i="10"/>
  <c r="AF29" i="10"/>
  <c r="AD30" i="10"/>
  <c r="AF30" i="10"/>
  <c r="AD31" i="10"/>
  <c r="AF31" i="10"/>
  <c r="AD32" i="10"/>
  <c r="AF32" i="10"/>
  <c r="AD33" i="10"/>
  <c r="AF33" i="10"/>
  <c r="AD34" i="10"/>
  <c r="AF34" i="10"/>
  <c r="AD35" i="10"/>
  <c r="AF35" i="10"/>
  <c r="AD36" i="10"/>
  <c r="AF36" i="10"/>
  <c r="AC37" i="10"/>
  <c r="AC38" i="10" s="1"/>
  <c r="I54" i="10"/>
  <c r="I55" i="10" s="1"/>
  <c r="S54" i="10"/>
  <c r="S55" i="10" s="1"/>
  <c r="AC55" i="10"/>
  <c r="AC54" i="10"/>
  <c r="AE40" i="10"/>
  <c r="AG40" i="10"/>
  <c r="AI40" i="10"/>
  <c r="AE41" i="10"/>
  <c r="AG41" i="10"/>
  <c r="AE42" i="10"/>
  <c r="AG42" i="10"/>
  <c r="AE43" i="10"/>
  <c r="AG43" i="10"/>
  <c r="AE44" i="10"/>
  <c r="AG44" i="10"/>
  <c r="AE45" i="10"/>
  <c r="AG45" i="10"/>
  <c r="AE46" i="10"/>
  <c r="AG46" i="10"/>
  <c r="AE47" i="10"/>
  <c r="AG47" i="10"/>
  <c r="AE48" i="10"/>
  <c r="AG48" i="10"/>
  <c r="AE49" i="10"/>
  <c r="AG49" i="10"/>
  <c r="AH50" i="10"/>
  <c r="AF50" i="10"/>
  <c r="AD50" i="10"/>
  <c r="D50" i="10"/>
  <c r="AG50" i="10"/>
  <c r="AH51" i="10"/>
  <c r="AF51" i="10"/>
  <c r="AD51" i="10"/>
  <c r="D51" i="10"/>
  <c r="AG51" i="10"/>
  <c r="AH52" i="10"/>
  <c r="AF52" i="10"/>
  <c r="AD52" i="10"/>
  <c r="D52" i="10"/>
  <c r="AI52" i="10"/>
  <c r="AG52" i="10"/>
  <c r="N89" i="10"/>
  <c r="AE53" i="10"/>
  <c r="AG53" i="10"/>
  <c r="AI53" i="10"/>
  <c r="AD57" i="10"/>
  <c r="AF57" i="10"/>
  <c r="AH57" i="10"/>
  <c r="AD58" i="10"/>
  <c r="AF58" i="10"/>
  <c r="AD59" i="10"/>
  <c r="AF59" i="10"/>
  <c r="AD60" i="10"/>
  <c r="AF60" i="10"/>
  <c r="AD61" i="10"/>
  <c r="AF61" i="10"/>
  <c r="AD62" i="10"/>
  <c r="AF62" i="10"/>
  <c r="AD63" i="10"/>
  <c r="AF63" i="10"/>
  <c r="AD64" i="10"/>
  <c r="AF64" i="10"/>
  <c r="AD65" i="10"/>
  <c r="AF65" i="10"/>
  <c r="AD66" i="10"/>
  <c r="AF66" i="10"/>
  <c r="AD67" i="10"/>
  <c r="AF67" i="10"/>
  <c r="AD68" i="10"/>
  <c r="AF68" i="10"/>
  <c r="AD69" i="10"/>
  <c r="AF69" i="10"/>
  <c r="AD70" i="10"/>
  <c r="AF70" i="10"/>
  <c r="I71" i="10"/>
  <c r="I72" i="10" s="1"/>
  <c r="S71" i="10"/>
  <c r="S72" i="10" s="1"/>
  <c r="AC71" i="10"/>
  <c r="AC72" i="10" s="1"/>
  <c r="N72" i="10"/>
  <c r="AE74" i="10"/>
  <c r="AG74" i="10"/>
  <c r="AI74" i="10"/>
  <c r="AE75" i="10"/>
  <c r="AG75" i="10"/>
  <c r="AI75" i="10"/>
  <c r="AE76" i="10"/>
  <c r="AG76" i="10"/>
  <c r="AI76" i="10"/>
  <c r="AE77" i="10"/>
  <c r="AG77" i="10"/>
  <c r="AI77" i="10"/>
  <c r="AE78" i="10"/>
  <c r="AG78" i="10"/>
  <c r="AI78" i="10"/>
  <c r="AE79" i="10"/>
  <c r="AG79" i="10"/>
  <c r="AI79" i="10"/>
  <c r="AE80" i="10"/>
  <c r="AG80" i="10"/>
  <c r="AI80" i="10"/>
  <c r="AE81" i="10"/>
  <c r="AG81" i="10"/>
  <c r="AI81" i="10"/>
  <c r="AE82" i="10"/>
  <c r="AG82" i="10"/>
  <c r="AI82" i="10"/>
  <c r="AE83" i="10"/>
  <c r="AG83" i="10"/>
  <c r="AI83" i="10"/>
  <c r="AE84" i="10"/>
  <c r="AG84" i="10"/>
  <c r="AI84" i="10"/>
  <c r="AE85" i="10"/>
  <c r="AG85" i="10"/>
  <c r="AI85" i="10"/>
  <c r="AE86" i="10"/>
  <c r="AG86" i="10"/>
  <c r="AI86" i="10"/>
  <c r="AE87" i="10"/>
  <c r="AG87" i="10"/>
  <c r="AI87" i="10"/>
  <c r="N88" i="10"/>
  <c r="I89" i="10"/>
  <c r="S89" i="10"/>
  <c r="AD7" i="11"/>
  <c r="AF7" i="11"/>
  <c r="AH7" i="11"/>
  <c r="AD8" i="11"/>
  <c r="AF8" i="11"/>
  <c r="AD9" i="11"/>
  <c r="AF9" i="11"/>
  <c r="AD10" i="11"/>
  <c r="AH10" i="11"/>
  <c r="AD11" i="11"/>
  <c r="AH11" i="11"/>
  <c r="AD12" i="11"/>
  <c r="AH12" i="11"/>
  <c r="AD14" i="11"/>
  <c r="AH14" i="11"/>
  <c r="D53" i="10"/>
  <c r="AD53" i="10"/>
  <c r="AF53" i="10"/>
  <c r="AE57" i="10"/>
  <c r="AG57" i="10"/>
  <c r="AI57" i="10"/>
  <c r="AE58" i="10"/>
  <c r="AG58" i="10"/>
  <c r="AE59" i="10"/>
  <c r="AG59" i="10"/>
  <c r="AE60" i="10"/>
  <c r="AG60" i="10"/>
  <c r="AE61" i="10"/>
  <c r="AG61" i="10"/>
  <c r="AE62" i="10"/>
  <c r="AG62" i="10"/>
  <c r="AE63" i="10"/>
  <c r="AG63" i="10"/>
  <c r="AE64" i="10"/>
  <c r="AG64" i="10"/>
  <c r="AE65" i="10"/>
  <c r="AG65" i="10"/>
  <c r="AE66" i="10"/>
  <c r="AG66" i="10"/>
  <c r="AE67" i="10"/>
  <c r="AG67" i="10"/>
  <c r="AE68" i="10"/>
  <c r="AG68" i="10"/>
  <c r="AE69" i="10"/>
  <c r="AG69" i="10"/>
  <c r="AE70" i="10"/>
  <c r="AG70" i="10"/>
  <c r="D74" i="10"/>
  <c r="AD74" i="10"/>
  <c r="AF74" i="10"/>
  <c r="AH74" i="10"/>
  <c r="D75" i="10"/>
  <c r="AD75" i="10"/>
  <c r="AF75" i="10"/>
  <c r="D76" i="10"/>
  <c r="AD76" i="10"/>
  <c r="AF76" i="10"/>
  <c r="D77" i="10"/>
  <c r="AD77" i="10"/>
  <c r="AF77" i="10"/>
  <c r="D78" i="10"/>
  <c r="AD78" i="10"/>
  <c r="AF78" i="10"/>
  <c r="D79" i="10"/>
  <c r="AD79" i="10"/>
  <c r="AF79" i="10"/>
  <c r="D80" i="10"/>
  <c r="AD80" i="10"/>
  <c r="AF80" i="10"/>
  <c r="D81" i="10"/>
  <c r="AD81" i="10"/>
  <c r="AF81" i="10"/>
  <c r="D82" i="10"/>
  <c r="AD82" i="10"/>
  <c r="AF82" i="10"/>
  <c r="D83" i="10"/>
  <c r="AD83" i="10"/>
  <c r="AF83" i="10"/>
  <c r="D84" i="10"/>
  <c r="AD84" i="10"/>
  <c r="AF84" i="10"/>
  <c r="D85" i="10"/>
  <c r="AD85" i="10"/>
  <c r="AF85" i="10"/>
  <c r="D86" i="10"/>
  <c r="AD86" i="10"/>
  <c r="AF86" i="10"/>
  <c r="D87" i="10"/>
  <c r="AD87" i="10"/>
  <c r="AF87" i="10"/>
  <c r="AC88" i="10"/>
  <c r="AC89" i="10" s="1"/>
  <c r="AE7" i="11"/>
  <c r="AG7" i="11"/>
  <c r="AG22" i="11" s="1"/>
  <c r="AI7" i="11"/>
  <c r="AE8" i="11"/>
  <c r="AG8" i="11"/>
  <c r="AE9" i="11"/>
  <c r="AG9" i="11"/>
  <c r="AE10" i="11"/>
  <c r="AG10" i="11"/>
  <c r="AE11" i="11"/>
  <c r="AG11" i="11"/>
  <c r="AE12" i="11"/>
  <c r="AG12" i="11"/>
  <c r="AI13" i="11"/>
  <c r="AG13" i="11"/>
  <c r="AE13" i="11"/>
  <c r="AH13" i="11"/>
  <c r="AI14" i="11"/>
  <c r="AH15" i="11"/>
  <c r="AF15" i="11"/>
  <c r="AD15" i="11"/>
  <c r="AE14" i="11"/>
  <c r="AG14" i="11"/>
  <c r="AE15" i="11"/>
  <c r="AG15" i="11"/>
  <c r="AE16" i="11"/>
  <c r="AG16" i="11"/>
  <c r="AE17" i="11"/>
  <c r="AG17" i="11"/>
  <c r="AE18" i="11"/>
  <c r="AG18" i="11"/>
  <c r="AE19" i="11"/>
  <c r="AG19" i="11"/>
  <c r="AE20" i="11"/>
  <c r="AG20" i="11"/>
  <c r="AE21" i="11"/>
  <c r="AG21" i="11"/>
  <c r="D24" i="11"/>
  <c r="AD24" i="11"/>
  <c r="AF24" i="11"/>
  <c r="AH24" i="11"/>
  <c r="D25" i="11"/>
  <c r="AD25" i="11"/>
  <c r="AF25" i="11"/>
  <c r="AH25" i="11"/>
  <c r="D26" i="11"/>
  <c r="AD26" i="11"/>
  <c r="AF26" i="11"/>
  <c r="AH26" i="11"/>
  <c r="D27" i="11"/>
  <c r="AD27" i="11"/>
  <c r="AF27" i="11"/>
  <c r="AH27" i="11"/>
  <c r="D28" i="11"/>
  <c r="AD28" i="11"/>
  <c r="AF28" i="11"/>
  <c r="AH28" i="11"/>
  <c r="D29" i="11"/>
  <c r="AD29" i="11"/>
  <c r="AF29" i="11"/>
  <c r="AH29" i="11"/>
  <c r="D30" i="11"/>
  <c r="AD30" i="11"/>
  <c r="AF30" i="11"/>
  <c r="AH30" i="11"/>
  <c r="D31" i="11"/>
  <c r="AD31" i="11"/>
  <c r="AF31" i="11"/>
  <c r="AH31" i="11"/>
  <c r="D32" i="11"/>
  <c r="AD32" i="11"/>
  <c r="AF32" i="11"/>
  <c r="AH32" i="11"/>
  <c r="D33" i="11"/>
  <c r="AD33" i="11"/>
  <c r="AF33" i="11"/>
  <c r="AH33" i="11"/>
  <c r="D34" i="11"/>
  <c r="AD34" i="11"/>
  <c r="AF34" i="11"/>
  <c r="AH34" i="11"/>
  <c r="D35" i="11"/>
  <c r="AD35" i="11"/>
  <c r="AF35" i="11"/>
  <c r="AH35" i="11"/>
  <c r="D36" i="11"/>
  <c r="AD36" i="11"/>
  <c r="AF36" i="11"/>
  <c r="AH36" i="11"/>
  <c r="D37" i="11"/>
  <c r="AD37" i="11"/>
  <c r="AF37" i="11"/>
  <c r="AH37" i="11"/>
  <c r="D38" i="11"/>
  <c r="AD38" i="11"/>
  <c r="AF38" i="11"/>
  <c r="AH38" i="11"/>
  <c r="I39" i="11"/>
  <c r="AE41" i="11"/>
  <c r="AG41" i="11"/>
  <c r="AI41" i="11"/>
  <c r="AE42" i="11"/>
  <c r="AG42" i="11"/>
  <c r="AE43" i="11"/>
  <c r="AG43" i="11"/>
  <c r="AE44" i="11"/>
  <c r="AG44" i="11"/>
  <c r="AE45" i="11"/>
  <c r="AG45" i="11"/>
  <c r="AE46" i="11"/>
  <c r="AG46" i="11"/>
  <c r="AE47" i="11"/>
  <c r="AG47" i="11"/>
  <c r="AE48" i="11"/>
  <c r="AG48" i="11"/>
  <c r="AI48" i="11"/>
  <c r="AE49" i="11"/>
  <c r="AG49" i="11"/>
  <c r="AI49" i="11"/>
  <c r="AE50" i="11"/>
  <c r="AG50" i="11"/>
  <c r="AI50" i="11"/>
  <c r="AE51" i="11"/>
  <c r="AG51" i="11"/>
  <c r="AI51" i="11"/>
  <c r="AE52" i="11"/>
  <c r="AG52" i="11"/>
  <c r="AI52" i="11"/>
  <c r="AE53" i="11"/>
  <c r="AG53" i="11"/>
  <c r="AI53" i="11"/>
  <c r="AE54" i="11"/>
  <c r="AG54" i="11"/>
  <c r="AI54" i="11"/>
  <c r="AE55" i="11"/>
  <c r="AG55" i="11"/>
  <c r="AI55" i="11"/>
  <c r="N56" i="11"/>
  <c r="D7" i="12"/>
  <c r="AD7" i="12"/>
  <c r="AF7" i="12"/>
  <c r="AH7" i="12"/>
  <c r="D8" i="12"/>
  <c r="AD8" i="12"/>
  <c r="AF8" i="12"/>
  <c r="AH8" i="12"/>
  <c r="D9" i="12"/>
  <c r="AD9" i="12"/>
  <c r="AF9" i="12"/>
  <c r="AH9" i="12"/>
  <c r="D10" i="12"/>
  <c r="AD10" i="12"/>
  <c r="AF10" i="12"/>
  <c r="AH10" i="12"/>
  <c r="D11" i="12"/>
  <c r="AD11" i="12"/>
  <c r="AF11" i="12"/>
  <c r="AH11" i="12"/>
  <c r="D12" i="12"/>
  <c r="AD12" i="12"/>
  <c r="AD16" i="11"/>
  <c r="AF16" i="11"/>
  <c r="AD17" i="11"/>
  <c r="AF17" i="11"/>
  <c r="AD18" i="11"/>
  <c r="AF18" i="11"/>
  <c r="AD19" i="11"/>
  <c r="AF19" i="11"/>
  <c r="AD20" i="11"/>
  <c r="AF20" i="11"/>
  <c r="AD21" i="11"/>
  <c r="AF21" i="11"/>
  <c r="AE24" i="11"/>
  <c r="AG24" i="11"/>
  <c r="AE25" i="11"/>
  <c r="AG25" i="11"/>
  <c r="AE26" i="11"/>
  <c r="AG26" i="11"/>
  <c r="AE27" i="11"/>
  <c r="AG27" i="11"/>
  <c r="AE28" i="11"/>
  <c r="AG28" i="11"/>
  <c r="AE29" i="11"/>
  <c r="AG29" i="11"/>
  <c r="AE30" i="11"/>
  <c r="AG30" i="11"/>
  <c r="AE31" i="11"/>
  <c r="AG31" i="11"/>
  <c r="AE32" i="11"/>
  <c r="AG32" i="11"/>
  <c r="AE33" i="11"/>
  <c r="AG33" i="11"/>
  <c r="AE34" i="11"/>
  <c r="AG34" i="11"/>
  <c r="AE35" i="11"/>
  <c r="AG35" i="11"/>
  <c r="AE36" i="11"/>
  <c r="AG36" i="11"/>
  <c r="AE37" i="11"/>
  <c r="AG37" i="11"/>
  <c r="AE38" i="11"/>
  <c r="AG38" i="11"/>
  <c r="AD41" i="11"/>
  <c r="AF41" i="11"/>
  <c r="AD42" i="11"/>
  <c r="AF42" i="11"/>
  <c r="AD43" i="11"/>
  <c r="AF43" i="11"/>
  <c r="AD44" i="11"/>
  <c r="AF44" i="11"/>
  <c r="AD45" i="11"/>
  <c r="AF45" i="11"/>
  <c r="AD46" i="11"/>
  <c r="AF46" i="11"/>
  <c r="AD47" i="11"/>
  <c r="AF47" i="11"/>
  <c r="AD48" i="11"/>
  <c r="AD49" i="11"/>
  <c r="AF50" i="11"/>
  <c r="AF51" i="11"/>
  <c r="AF52" i="11"/>
  <c r="AF53" i="11"/>
  <c r="AD54" i="11"/>
  <c r="AF54" i="11"/>
  <c r="AD55" i="11"/>
  <c r="AF55" i="11"/>
  <c r="AE7" i="12"/>
  <c r="AG7" i="12"/>
  <c r="AI7" i="12"/>
  <c r="AE8" i="12"/>
  <c r="AG8" i="12"/>
  <c r="AE9" i="12"/>
  <c r="AG9" i="12"/>
  <c r="AE10" i="12"/>
  <c r="AG10" i="12"/>
  <c r="AE11" i="12"/>
  <c r="AG11" i="12"/>
  <c r="AI12" i="12"/>
  <c r="AH12" i="12"/>
  <c r="AF12" i="12"/>
  <c r="AE12" i="12"/>
  <c r="D13" i="12"/>
  <c r="AD13" i="12"/>
  <c r="AF13" i="12"/>
  <c r="AH13" i="12"/>
  <c r="D14" i="12"/>
  <c r="AD14" i="12"/>
  <c r="AF14" i="12"/>
  <c r="AH14" i="12"/>
  <c r="D15" i="12"/>
  <c r="AD15" i="12"/>
  <c r="AF15" i="12"/>
  <c r="AH15" i="12"/>
  <c r="D16" i="12"/>
  <c r="AD16" i="12"/>
  <c r="AF16" i="12"/>
  <c r="AH16" i="12"/>
  <c r="D17" i="12"/>
  <c r="AD17" i="12"/>
  <c r="AF17" i="12"/>
  <c r="AH17" i="12"/>
  <c r="D18" i="12"/>
  <c r="AD18" i="12"/>
  <c r="AF18" i="12"/>
  <c r="AH18" i="12"/>
  <c r="D19" i="12"/>
  <c r="AD19" i="12"/>
  <c r="AF19" i="12"/>
  <c r="AH19" i="12"/>
  <c r="D20" i="12"/>
  <c r="AD20" i="12"/>
  <c r="AF20" i="12"/>
  <c r="AH20" i="12"/>
  <c r="D21" i="12"/>
  <c r="AD21" i="12"/>
  <c r="AF21" i="12"/>
  <c r="AH21" i="12"/>
  <c r="AE24" i="12"/>
  <c r="AG24" i="12"/>
  <c r="AI24" i="12"/>
  <c r="AE25" i="12"/>
  <c r="AG25" i="12"/>
  <c r="AE26" i="12"/>
  <c r="AG26" i="12"/>
  <c r="AI26" i="12"/>
  <c r="AE27" i="12"/>
  <c r="AG27" i="12"/>
  <c r="AI27" i="12"/>
  <c r="AE28" i="12"/>
  <c r="AG28" i="12"/>
  <c r="AI28" i="12"/>
  <c r="AE29" i="12"/>
  <c r="AG29" i="12"/>
  <c r="AI29" i="12"/>
  <c r="AE30" i="12"/>
  <c r="AG30" i="12"/>
  <c r="AI30" i="12"/>
  <c r="AE31" i="12"/>
  <c r="AG31" i="12"/>
  <c r="AI31" i="12"/>
  <c r="AH32" i="12"/>
  <c r="AF32" i="12"/>
  <c r="AE32" i="12"/>
  <c r="AI32" i="12"/>
  <c r="AE33" i="12"/>
  <c r="AE34" i="12"/>
  <c r="AE35" i="12"/>
  <c r="AE36" i="12"/>
  <c r="AE37" i="12"/>
  <c r="AE38" i="12"/>
  <c r="N57" i="12"/>
  <c r="AH41" i="12"/>
  <c r="AH57" i="12" s="1"/>
  <c r="AF41" i="12"/>
  <c r="AD41" i="12"/>
  <c r="AD57" i="12" s="1"/>
  <c r="AE13" i="12"/>
  <c r="AG13" i="12"/>
  <c r="AE14" i="12"/>
  <c r="AG14" i="12"/>
  <c r="AE15" i="12"/>
  <c r="AG15" i="12"/>
  <c r="AE16" i="12"/>
  <c r="AG16" i="12"/>
  <c r="AE17" i="12"/>
  <c r="AG17" i="12"/>
  <c r="AE18" i="12"/>
  <c r="AG18" i="12"/>
  <c r="AE19" i="12"/>
  <c r="AG19" i="12"/>
  <c r="AE20" i="12"/>
  <c r="AG20" i="12"/>
  <c r="AE21" i="12"/>
  <c r="AG21" i="12"/>
  <c r="AD24" i="12"/>
  <c r="AF24" i="12"/>
  <c r="AH24" i="12"/>
  <c r="AD25" i="12"/>
  <c r="AF25" i="12"/>
  <c r="AD26" i="12"/>
  <c r="AD27" i="12"/>
  <c r="AD28" i="12"/>
  <c r="AF29" i="12"/>
  <c r="AF30" i="12"/>
  <c r="AD31" i="12"/>
  <c r="AF31" i="12"/>
  <c r="AD32" i="12"/>
  <c r="AG32" i="12"/>
  <c r="AH33" i="12"/>
  <c r="AF33" i="12"/>
  <c r="AD33" i="12"/>
  <c r="D33" i="12"/>
  <c r="AG33" i="12"/>
  <c r="AH34" i="12"/>
  <c r="AF34" i="12"/>
  <c r="AD34" i="12"/>
  <c r="D34" i="12"/>
  <c r="AG34" i="12"/>
  <c r="AH35" i="12"/>
  <c r="AF35" i="12"/>
  <c r="AD35" i="12"/>
  <c r="D35" i="12"/>
  <c r="AG35" i="12"/>
  <c r="AH36" i="12"/>
  <c r="AF36" i="12"/>
  <c r="AD36" i="12"/>
  <c r="D36" i="12"/>
  <c r="AG36" i="12"/>
  <c r="AH37" i="12"/>
  <c r="AF37" i="12"/>
  <c r="AD37" i="12"/>
  <c r="D37" i="12"/>
  <c r="AG37" i="12"/>
  <c r="AH38" i="12"/>
  <c r="AF38" i="12"/>
  <c r="AD38" i="12"/>
  <c r="D38" i="12"/>
  <c r="AG38" i="12"/>
  <c r="AD42" i="12"/>
  <c r="AF42" i="12"/>
  <c r="AD43" i="12"/>
  <c r="AF43" i="12"/>
  <c r="AD44" i="12"/>
  <c r="AF44" i="12"/>
  <c r="AD45" i="12"/>
  <c r="AF45" i="12"/>
  <c r="AD46" i="12"/>
  <c r="AF46" i="12"/>
  <c r="AD47" i="12"/>
  <c r="AF47" i="12"/>
  <c r="AD48" i="12"/>
  <c r="AF48" i="12"/>
  <c r="AD49" i="12"/>
  <c r="AF49" i="12"/>
  <c r="AD50" i="12"/>
  <c r="AF50" i="12"/>
  <c r="AD51" i="12"/>
  <c r="AF51" i="12"/>
  <c r="AD52" i="12"/>
  <c r="AF52" i="12"/>
  <c r="AD53" i="12"/>
  <c r="AF53" i="12"/>
  <c r="AD54" i="12"/>
  <c r="AF54" i="12"/>
  <c r="AD55" i="12"/>
  <c r="AF55" i="12"/>
  <c r="AD56" i="12"/>
  <c r="AH56" i="12"/>
  <c r="I57" i="12"/>
  <c r="AE41" i="12"/>
  <c r="AG41" i="12"/>
  <c r="AE42" i="12"/>
  <c r="AG42" i="12"/>
  <c r="AE43" i="12"/>
  <c r="AG43" i="12"/>
  <c r="AE44" i="12"/>
  <c r="AG44" i="12"/>
  <c r="AE45" i="12"/>
  <c r="AG45" i="12"/>
  <c r="AE46" i="12"/>
  <c r="AG46" i="12"/>
  <c r="AE47" i="12"/>
  <c r="AG47" i="12"/>
  <c r="AE48" i="12"/>
  <c r="AG48" i="12"/>
  <c r="AE49" i="12"/>
  <c r="AG49" i="12"/>
  <c r="AE50" i="12"/>
  <c r="AG50" i="12"/>
  <c r="AE51" i="12"/>
  <c r="AG51" i="12"/>
  <c r="AE52" i="12"/>
  <c r="AG52" i="12"/>
  <c r="AE53" i="12"/>
  <c r="AG53" i="12"/>
  <c r="AE54" i="12"/>
  <c r="AG54" i="12"/>
  <c r="AE55" i="12"/>
  <c r="AG55" i="12"/>
  <c r="AE56" i="12"/>
  <c r="AG56" i="12"/>
  <c r="AE57" i="12" l="1"/>
  <c r="AI39" i="12"/>
  <c r="AG57" i="12"/>
  <c r="AH39" i="12"/>
  <c r="AD39" i="12"/>
  <c r="AF57" i="12"/>
  <c r="AG39" i="12"/>
  <c r="AI22" i="12"/>
  <c r="AE22" i="12"/>
  <c r="AD56" i="11"/>
  <c r="AE39" i="11"/>
  <c r="AF22" i="12"/>
  <c r="AI56" i="11"/>
  <c r="AE56" i="11"/>
  <c r="AH39" i="11"/>
  <c r="AD39" i="11"/>
  <c r="AI22" i="11"/>
  <c r="AE22" i="11"/>
  <c r="AF89" i="10"/>
  <c r="AF88" i="10"/>
  <c r="AG72" i="10"/>
  <c r="AG71" i="10"/>
  <c r="AF22" i="11"/>
  <c r="AI89" i="10"/>
  <c r="AI88" i="10"/>
  <c r="AE89" i="10"/>
  <c r="AE88" i="10"/>
  <c r="AF72" i="10"/>
  <c r="AF71" i="10"/>
  <c r="AG55" i="10"/>
  <c r="AG54" i="10"/>
  <c r="AF38" i="10"/>
  <c r="AF37" i="10"/>
  <c r="AG21" i="10"/>
  <c r="AD55" i="10"/>
  <c r="AD54" i="10"/>
  <c r="AG38" i="10"/>
  <c r="AG37" i="10"/>
  <c r="AF21" i="10"/>
  <c r="AD131" i="8"/>
  <c r="AH55" i="10"/>
  <c r="AE131" i="8"/>
  <c r="AE95" i="8"/>
  <c r="AD77" i="8"/>
  <c r="AE59" i="8"/>
  <c r="AD41" i="8"/>
  <c r="AE23" i="8"/>
  <c r="AE110" i="7"/>
  <c r="AF95" i="7"/>
  <c r="AE80" i="7"/>
  <c r="AF65" i="7"/>
  <c r="AE50" i="7"/>
  <c r="AG113" i="8"/>
  <c r="AD113" i="8"/>
  <c r="AH113" i="8"/>
  <c r="AF95" i="8"/>
  <c r="AE77" i="8"/>
  <c r="AH59" i="8"/>
  <c r="AD59" i="8"/>
  <c r="AG41" i="8"/>
  <c r="AF23" i="8"/>
  <c r="AH110" i="7"/>
  <c r="AG95" i="7"/>
  <c r="AH80" i="7"/>
  <c r="AG65" i="7"/>
  <c r="AH50" i="7"/>
  <c r="AH20" i="7"/>
  <c r="AH35" i="7"/>
  <c r="AE35" i="7"/>
  <c r="AI35" i="7"/>
  <c r="AF123" i="6"/>
  <c r="AF122" i="6"/>
  <c r="AH109" i="6"/>
  <c r="AH96" i="6"/>
  <c r="AH83" i="6"/>
  <c r="AH70" i="6"/>
  <c r="AH57" i="6"/>
  <c r="AH44" i="6"/>
  <c r="AH31" i="6"/>
  <c r="AH18" i="6"/>
  <c r="AE65" i="5"/>
  <c r="AF35" i="7"/>
  <c r="AE20" i="7"/>
  <c r="AI122" i="6"/>
  <c r="AI123" i="6"/>
  <c r="AE122" i="6"/>
  <c r="AE123" i="6" s="1"/>
  <c r="AE109" i="6"/>
  <c r="AE96" i="6"/>
  <c r="AE83" i="6"/>
  <c r="AE70" i="6"/>
  <c r="AE57" i="6"/>
  <c r="AE44" i="6"/>
  <c r="AE31" i="6"/>
  <c r="AE18" i="6"/>
  <c r="AF125" i="5"/>
  <c r="AE110" i="5"/>
  <c r="AF95" i="5"/>
  <c r="AE80" i="5"/>
  <c r="AH65" i="5"/>
  <c r="AD65" i="5"/>
  <c r="AG50" i="5"/>
  <c r="AH35" i="5"/>
  <c r="AD35" i="5"/>
  <c r="AG20" i="5"/>
  <c r="AH20" i="5"/>
  <c r="AH110" i="4"/>
  <c r="AD110" i="4"/>
  <c r="AG95" i="4"/>
  <c r="AD80" i="4"/>
  <c r="AG65" i="4"/>
  <c r="AD50" i="4"/>
  <c r="AG35" i="4"/>
  <c r="AD20" i="4"/>
  <c r="AD74" i="3"/>
  <c r="AD62" i="3"/>
  <c r="AF41" i="3"/>
  <c r="AD29" i="3"/>
  <c r="AF17" i="3"/>
  <c r="AF110" i="2"/>
  <c r="AF95" i="2"/>
  <c r="AF80" i="2"/>
  <c r="AF65" i="2"/>
  <c r="AF50" i="2"/>
  <c r="AF35" i="2"/>
  <c r="AF20" i="2"/>
  <c r="AI20" i="2"/>
  <c r="AJ123" i="6"/>
  <c r="AG125" i="4"/>
  <c r="AD125" i="4"/>
  <c r="AH125" i="4"/>
  <c r="AI110" i="4"/>
  <c r="AE110" i="4"/>
  <c r="AF95" i="4"/>
  <c r="AE80" i="4"/>
  <c r="AF65" i="4"/>
  <c r="AE50" i="4"/>
  <c r="AF35" i="4"/>
  <c r="AE20" i="4"/>
  <c r="AG74" i="3"/>
  <c r="AG62" i="3"/>
  <c r="AI41" i="3"/>
  <c r="AE41" i="3"/>
  <c r="AI29" i="3"/>
  <c r="AE29" i="3"/>
  <c r="AI17" i="3"/>
  <c r="AE17" i="3"/>
  <c r="AG110" i="2"/>
  <c r="AI95" i="2"/>
  <c r="AE95" i="2"/>
  <c r="AG80" i="2"/>
  <c r="AI65" i="2"/>
  <c r="AE65" i="2"/>
  <c r="AG50" i="2"/>
  <c r="AI35" i="2"/>
  <c r="AE35" i="2"/>
  <c r="AF39" i="12"/>
  <c r="AE39" i="12"/>
  <c r="AG22" i="12"/>
  <c r="AF56" i="11"/>
  <c r="AG39" i="11"/>
  <c r="AH22" i="12"/>
  <c r="AD22" i="12"/>
  <c r="AG56" i="11"/>
  <c r="AF39" i="11"/>
  <c r="AH89" i="10"/>
  <c r="AH88" i="10"/>
  <c r="AD89" i="10"/>
  <c r="AD88" i="10"/>
  <c r="AI72" i="10"/>
  <c r="AI71" i="10"/>
  <c r="AE72" i="10"/>
  <c r="AE71" i="10"/>
  <c r="AH22" i="11"/>
  <c r="AD22" i="11"/>
  <c r="AG89" i="10"/>
  <c r="AG88" i="10"/>
  <c r="AH72" i="10"/>
  <c r="AH71" i="10"/>
  <c r="AD72" i="10"/>
  <c r="AD71" i="10"/>
  <c r="AI55" i="10"/>
  <c r="AI54" i="10"/>
  <c r="AE55" i="10"/>
  <c r="AE54" i="10"/>
  <c r="AH38" i="10"/>
  <c r="AH37" i="10"/>
  <c r="AD38" i="10"/>
  <c r="AD37" i="10"/>
  <c r="AE21" i="10"/>
  <c r="AF55" i="10"/>
  <c r="AF54" i="10"/>
  <c r="AI38" i="10"/>
  <c r="AI37" i="10"/>
  <c r="AE38" i="10"/>
  <c r="AE37" i="10"/>
  <c r="AH21" i="10"/>
  <c r="AD21" i="10"/>
  <c r="AF131" i="8"/>
  <c r="AG131" i="8"/>
  <c r="AG95" i="8"/>
  <c r="AF77" i="8"/>
  <c r="AG59" i="8"/>
  <c r="AF41" i="8"/>
  <c r="AG23" i="8"/>
  <c r="AG110" i="7"/>
  <c r="AH95" i="7"/>
  <c r="AG80" i="7"/>
  <c r="AH65" i="7"/>
  <c r="AG50" i="7"/>
  <c r="AF113" i="8"/>
  <c r="AH95" i="8"/>
  <c r="AD95" i="8"/>
  <c r="AG77" i="8"/>
  <c r="AF59" i="8"/>
  <c r="AE41" i="8"/>
  <c r="AH23" i="8"/>
  <c r="AD23" i="8"/>
  <c r="AF110" i="7"/>
  <c r="AI95" i="7"/>
  <c r="AE95" i="7"/>
  <c r="AF80" i="7"/>
  <c r="AI65" i="7"/>
  <c r="AE65" i="7"/>
  <c r="AF50" i="7"/>
  <c r="AF20" i="7"/>
  <c r="AG35" i="7"/>
  <c r="AH122" i="6"/>
  <c r="AH123" i="6" s="1"/>
  <c r="AF109" i="6"/>
  <c r="AF96" i="6"/>
  <c r="AF83" i="6"/>
  <c r="AF70" i="6"/>
  <c r="AF57" i="6"/>
  <c r="AF44" i="6"/>
  <c r="AF31" i="6"/>
  <c r="AF18" i="6"/>
  <c r="AG125" i="5"/>
  <c r="AD110" i="5"/>
  <c r="AG95" i="5"/>
  <c r="AD80" i="5"/>
  <c r="AG65" i="5"/>
  <c r="AD50" i="5"/>
  <c r="AG35" i="5"/>
  <c r="AG122" i="6"/>
  <c r="AG123" i="6" s="1"/>
  <c r="AG109" i="6"/>
  <c r="AG96" i="6"/>
  <c r="AG83" i="6"/>
  <c r="AG70" i="6"/>
  <c r="AG57" i="6"/>
  <c r="AG44" i="6"/>
  <c r="AG31" i="6"/>
  <c r="AG18" i="6"/>
  <c r="AH125" i="5"/>
  <c r="AD125" i="5"/>
  <c r="AG110" i="5"/>
  <c r="AH95" i="5"/>
  <c r="AD95" i="5"/>
  <c r="AG80" i="5"/>
  <c r="AF65" i="5"/>
  <c r="AE50" i="5"/>
  <c r="AF35" i="5"/>
  <c r="AE20" i="5"/>
  <c r="AD20" i="5"/>
  <c r="AF110" i="4"/>
  <c r="AF74" i="3"/>
  <c r="AF62" i="3"/>
  <c r="AD41" i="3"/>
  <c r="AF29" i="3"/>
  <c r="AD17" i="3"/>
  <c r="AD110" i="2"/>
  <c r="AD95" i="2"/>
  <c r="AD80" i="2"/>
  <c r="AD65" i="2"/>
  <c r="AD50" i="2"/>
  <c r="AD35" i="2"/>
  <c r="AD20" i="2"/>
  <c r="AF20" i="5"/>
  <c r="AF125" i="4"/>
  <c r="AG110" i="4"/>
  <c r="AH95" i="4"/>
  <c r="AD95" i="4"/>
  <c r="AG80" i="4"/>
  <c r="AH65" i="4"/>
  <c r="AD65" i="4"/>
  <c r="AG50" i="4"/>
  <c r="AH35" i="4"/>
  <c r="AD35" i="4"/>
  <c r="AG20" i="4"/>
  <c r="AE74" i="3"/>
  <c r="AE62" i="3"/>
  <c r="AG41" i="3"/>
  <c r="AG29" i="3"/>
  <c r="AG17" i="3"/>
  <c r="AI110" i="2"/>
  <c r="AE110" i="2"/>
  <c r="AG95" i="2"/>
  <c r="AI80" i="2"/>
  <c r="AE80" i="2"/>
  <c r="AG65" i="2"/>
  <c r="AI50" i="2"/>
  <c r="AE50" i="2"/>
  <c r="AG35" i="2"/>
  <c r="AG20" i="2"/>
</calcChain>
</file>

<file path=xl/sharedStrings.xml><?xml version="1.0" encoding="utf-8"?>
<sst xmlns="http://schemas.openxmlformats.org/spreadsheetml/2006/main" count="3634" uniqueCount="204">
  <si>
    <t>График проведения оценочных процедур (ОП)</t>
  </si>
  <si>
    <t>Данная таблица предназначена для сбора информации об оценочных процедурах, которые проводятся в ОО.</t>
  </si>
  <si>
    <t>Инструкция по заполнению таблицы для каждой параллели</t>
  </si>
  <si>
    <t>Общие рекомендации по заполнению таблицы</t>
  </si>
  <si>
    <t>ПРИМЕР ЗАПОЛНЕНИЯ</t>
  </si>
  <si>
    <t>1.</t>
  </si>
  <si>
    <t>Разделы "2 класс"-"11 класс" содержат перечень учебных предметов, соответствующих ФГОС НОО, ООО или СОО (в зависимости от класса), а также календарный график учебного полугодия (по неделям). На каждом листе необходимо отметить оценочные процедуры (далее - ОП) (для соответствующей графы "Период проведения оценочной процедуры", для соответствующего предмета для каждого из классов в параллели).</t>
  </si>
  <si>
    <t>Вы можете добавлять/изменять/удалять названия учебных предметов в соответствии с вашим УП. Если во всех классах одной параллели УП одинаковый, то достаточно ввести названия предметов в класс 1. Список предметов в других классах будет сформирован АВТОМАТИЧЕСКИ</t>
  </si>
  <si>
    <t>2.</t>
  </si>
  <si>
    <t>Укажите количество классов в каждой параллели в отведенном для этого поле (выделено зеленым цветом). В зависимости от указанного количества будет сформировано соответствующее количество строк для заполнения АВТОМАТИЧЕСКИ</t>
  </si>
  <si>
    <t>3.</t>
  </si>
  <si>
    <t>Укажите количество часов, отведенных на изучение предмета на 2 полугодие. (выделено бирюзовым цветом)</t>
  </si>
  <si>
    <t>4.</t>
  </si>
  <si>
    <t>Укажите букву (или иное название) класса в соответствующем поле.</t>
  </si>
  <si>
    <t>Буква (или иное название) класса 5:</t>
  </si>
  <si>
    <t>В</t>
  </si>
  <si>
    <t>Введите информацию для каждой параллели (виды работ и их сокращенное название)в таблице, выделенной желтым цветом.</t>
  </si>
  <si>
    <t>ф</t>
  </si>
  <si>
    <t>р</t>
  </si>
  <si>
    <t>а</t>
  </si>
  <si>
    <t>п</t>
  </si>
  <si>
    <t>к</t>
  </si>
  <si>
    <t>с</t>
  </si>
  <si>
    <t>федеральные</t>
  </si>
  <si>
    <t>региональные</t>
  </si>
  <si>
    <t>административные</t>
  </si>
  <si>
    <t>предметные</t>
  </si>
  <si>
    <t>ккк</t>
  </si>
  <si>
    <t>ссс</t>
  </si>
  <si>
    <t>Для каждого класса укажите оценочные процедуры по каждому из учебных предметов, которые будут проходить на соотвествующей неделе. Для этого в ячейке, находящейся на пересечении учебного предмета и периода проведения, выберите из выпадающего списка необходимый вид оценочной процедуры. Список ОП будет сформирован АВТОМАТИЧЕСКИ после заполнения информации о видах работ (см п.5.)</t>
  </si>
  <si>
    <t>6.</t>
  </si>
  <si>
    <t>Столбец "ИТОГО" формируется АВТОМАТИЧЕСКИ по мере заполнения предыдущих столбцов и не требует отдельного заполнения.</t>
  </si>
  <si>
    <t>7.</t>
  </si>
  <si>
    <t>После заполнения информации по всем классам в параллели, перейдите на следующий лист и повторите все вышеуказанные действия.</t>
  </si>
  <si>
    <t>ВНИМАНИЕ!!!</t>
  </si>
  <si>
    <t>8.</t>
  </si>
  <si>
    <t>Если ОП по предмету чаще чем 1 раз в две недели, то соответствующие ячейки будут закрашиваться автоматически в красный цвет. В таком случае необходимо скорректировать график проведения ОП по данному предмету.</t>
  </si>
  <si>
    <t>9.</t>
  </si>
  <si>
    <t>Если доля учебного времени, затрачиваемая на проведение ОП от общего времени, выделенного на изучение предмета, превышает 10%, то ячейка будет закрашена в красный цвет. В таком случае необходимо скорректировать график проведения ОП по данному предмету.</t>
  </si>
  <si>
    <t>Для редактирования частично заполненного поля пользуйтесь клавишей F2 (Fn+F2).</t>
  </si>
  <si>
    <t>Внимание! Категорически запрещается удалять ячейки, строки, столбцы и двигать ячейки мышью.
 Для очистки ячейки при работе в Microsoft Excel пользуйтесь клавишей DEL.
 Для копирования информации внутри файла пользуйтесь Ctrl+C(копирование) и Ctrl+V(вставка).</t>
  </si>
  <si>
    <t>Не рекомендуем отключать защиту данного файла, так как работа таблицы может быть нарушена</t>
  </si>
  <si>
    <t>При работе Вам будет видна только часть данных. Для перемещения используйте стрелки на клавиатуре и полосы прокрутки на экране.</t>
  </si>
  <si>
    <t>5.</t>
  </si>
  <si>
    <t>Копируя данные из других источников, обязательно используйте режим специальной вставки:
 при работе в Microsoft Excel правая кнопка мыши (или меню - правка) - специальная вставка - текст.
 В противном случае возможно повреждение логической схемы таблицы и, как следствие, искажение передаваемых данных.</t>
  </si>
  <si>
    <t>В процессе работы над файлом не реже чем раз в 5-7 минут сохраняйте его, нажимая Ctrl+S.</t>
  </si>
  <si>
    <t>График проведения оценочных процедур в образовательной организации</t>
  </si>
  <si>
    <t>Виды работ:</t>
  </si>
  <si>
    <t>ВПР</t>
  </si>
  <si>
    <t>Утверждено директор МБОУ СОШ №___ М.Б.Светлова</t>
  </si>
  <si>
    <t>Количество классов в параллели 1 классов:</t>
  </si>
  <si>
    <t>Период проведения оценочных процедур</t>
  </si>
  <si>
    <t>Январь</t>
  </si>
  <si>
    <t>Февраль</t>
  </si>
  <si>
    <t>Март</t>
  </si>
  <si>
    <t>Апрель</t>
  </si>
  <si>
    <t>Май</t>
  </si>
  <si>
    <t>ИТОГО</t>
  </si>
  <si>
    <t>Учебный предмет</t>
  </si>
  <si>
    <t>Класс</t>
  </si>
  <si>
    <t>Количество часов по предмету на 2 полугодие</t>
  </si>
  <si>
    <t>Доля учебного времени, затрачиваемая на проведение ОП от общего времени, выделенного на изучение предмета</t>
  </si>
  <si>
    <t>1 неделя</t>
  </si>
  <si>
    <t>2 неделя</t>
  </si>
  <si>
    <t>3 неделя</t>
  </si>
  <si>
    <t>4 неделя</t>
  </si>
  <si>
    <t>Всего</t>
  </si>
  <si>
    <t>1 классы</t>
  </si>
  <si>
    <t>1 А класс</t>
  </si>
  <si>
    <t>Русский язык</t>
  </si>
  <si>
    <t>Родной язык</t>
  </si>
  <si>
    <t>Литературное чтение</t>
  </si>
  <si>
    <t>Литературное чтение на родном языке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</si>
  <si>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</si>
  <si>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</si>
  <si>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</si>
  <si>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</si>
  <si>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</si>
  <si>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</si>
  <si>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1 Б класс</t>
  </si>
  <si>
    <t>1 В класс</t>
  </si>
  <si>
    <t>1 Г класс</t>
  </si>
  <si>
    <t>1 Д класс</t>
  </si>
  <si>
    <t>1 Е  класс</t>
  </si>
  <si>
    <t>1 Ж  класс</t>
  </si>
  <si>
    <t>1Ж</t>
  </si>
  <si>
    <t>Количество классов в параллели 2 классов:</t>
  </si>
  <si>
    <t>2 классы</t>
  </si>
  <si>
    <t>2 А класс</t>
  </si>
  <si>
    <t>Английский язык</t>
  </si>
  <si>
    <t>2Б класс</t>
  </si>
  <si>
    <t>2В класс</t>
  </si>
  <si>
    <t>2Г класс</t>
  </si>
  <si>
    <t>2Г</t>
  </si>
  <si>
    <t>2Е  класс</t>
  </si>
  <si>
    <t>2Е</t>
  </si>
  <si>
    <t>Количество классов в параллели 3 классов:</t>
  </si>
  <si>
    <t>3 классы</t>
  </si>
  <si>
    <t>3А класс</t>
  </si>
  <si>
    <t>3А</t>
  </si>
  <si>
    <t>Информатика</t>
  </si>
  <si>
    <t>Иностранный язык (английский)</t>
  </si>
  <si>
    <t>3Б класс</t>
  </si>
  <si>
    <t>3 Б</t>
  </si>
  <si>
    <t>3В класс</t>
  </si>
  <si>
    <t xml:space="preserve">Иностранный язык (английский) </t>
  </si>
  <si>
    <t>3Г класс</t>
  </si>
  <si>
    <t>3Г</t>
  </si>
  <si>
    <t>3Д класс</t>
  </si>
  <si>
    <t>3д</t>
  </si>
  <si>
    <t xml:space="preserve">Информатика </t>
  </si>
  <si>
    <t>3Е  класс</t>
  </si>
  <si>
    <t>3Ж  класс</t>
  </si>
  <si>
    <t>3З  класс</t>
  </si>
  <si>
    <t>3з</t>
  </si>
  <si>
    <t>Количество классов в параллели 4 классов:</t>
  </si>
  <si>
    <t>4 классы</t>
  </si>
  <si>
    <t>4А класс</t>
  </si>
  <si>
    <t>Иностранный язык (английский язык)</t>
  </si>
  <si>
    <t>4Б класс</t>
  </si>
  <si>
    <t>4Б</t>
  </si>
  <si>
    <t>4В класс</t>
  </si>
  <si>
    <t>4в</t>
  </si>
  <si>
    <t>иностранный язык(английский)</t>
  </si>
  <si>
    <t>4Г класс</t>
  </si>
  <si>
    <t>4Д класс</t>
  </si>
  <si>
    <t>иностранный язык (английский)</t>
  </si>
  <si>
    <t>4Е  класс</t>
  </si>
  <si>
    <t>4Ж  класс</t>
  </si>
  <si>
    <t>4З  класс</t>
  </si>
  <si>
    <t>Количество классов в параллели 5 классов:</t>
  </si>
  <si>
    <t>5 неделя</t>
  </si>
  <si>
    <t>5 классы</t>
  </si>
  <si>
    <t>5А класс</t>
  </si>
  <si>
    <t>Литература</t>
  </si>
  <si>
    <t>Иностранный язык</t>
  </si>
  <si>
    <t>История</t>
  </si>
  <si>
    <t>География</t>
  </si>
  <si>
    <t>Биология</t>
  </si>
  <si>
    <t>ИЗО</t>
  </si>
  <si>
    <t>5Б класс</t>
  </si>
  <si>
    <t>5В класс</t>
  </si>
  <si>
    <t>5Г класс</t>
  </si>
  <si>
    <t>5Д класс</t>
  </si>
  <si>
    <t>5Е  класс</t>
  </si>
  <si>
    <t>5Ж  класс</t>
  </si>
  <si>
    <t>5З  класс</t>
  </si>
  <si>
    <t>5И  класс</t>
  </si>
  <si>
    <t>Количество классов в параллели 6 классов:</t>
  </si>
  <si>
    <t>6 классы</t>
  </si>
  <si>
    <t>6А класс</t>
  </si>
  <si>
    <t>Обществознание</t>
  </si>
  <si>
    <t>6Б класс</t>
  </si>
  <si>
    <t>6В класс</t>
  </si>
  <si>
    <t>6Г класс</t>
  </si>
  <si>
    <t>6Д класс</t>
  </si>
  <si>
    <t>6Е  класс</t>
  </si>
  <si>
    <t>6Ж  класс</t>
  </si>
  <si>
    <t>Количество классов в параллели 7 классов:</t>
  </si>
  <si>
    <t>7 классы</t>
  </si>
  <si>
    <t>7А класс</t>
  </si>
  <si>
    <t>Алгебра</t>
  </si>
  <si>
    <t>Геометрия</t>
  </si>
  <si>
    <t>Вероятность и статистика</t>
  </si>
  <si>
    <t xml:space="preserve">Физика </t>
  </si>
  <si>
    <t>7Б класс</t>
  </si>
  <si>
    <t>7В класс</t>
  </si>
  <si>
    <t>7Г класс</t>
  </si>
  <si>
    <t>7Д класс</t>
  </si>
  <si>
    <t>7Е класс</t>
  </si>
  <si>
    <t>7Ж класс</t>
  </si>
  <si>
    <t>Количество классов в параллели 8 классов:</t>
  </si>
  <si>
    <t>8 классы</t>
  </si>
  <si>
    <t>8А класс</t>
  </si>
  <si>
    <t>Химия</t>
  </si>
  <si>
    <t>ОБЖ</t>
  </si>
  <si>
    <t>8Б класс</t>
  </si>
  <si>
    <t>8В класс</t>
  </si>
  <si>
    <t>8Г класс</t>
  </si>
  <si>
    <t>8Д класс</t>
  </si>
  <si>
    <t>8Е класс</t>
  </si>
  <si>
    <t>8Ж класс</t>
  </si>
  <si>
    <t>Количество классов в параллели 9 классов:</t>
  </si>
  <si>
    <t>9 классы</t>
  </si>
  <si>
    <t>9А класс</t>
  </si>
  <si>
    <t>9Б класс</t>
  </si>
  <si>
    <t>9В класс</t>
  </si>
  <si>
    <t>9Г класс</t>
  </si>
  <si>
    <t>9Д класс</t>
  </si>
  <si>
    <t>Количество классов в параллели 10 классов:</t>
  </si>
  <si>
    <t>10 классы</t>
  </si>
  <si>
    <t>10А класс</t>
  </si>
  <si>
    <t>10Б класс</t>
  </si>
  <si>
    <t>10В класс</t>
  </si>
  <si>
    <t>Условные обозначения</t>
  </si>
  <si>
    <t>Количество классов в параллели 11 классов:</t>
  </si>
  <si>
    <t>11 классы</t>
  </si>
  <si>
    <t>11А класс</t>
  </si>
  <si>
    <t>П</t>
  </si>
  <si>
    <t>А</t>
  </si>
  <si>
    <t>Родной язык (русский)</t>
  </si>
  <si>
    <t>11Б класс</t>
  </si>
  <si>
    <t>11В класс</t>
  </si>
  <si>
    <t>Родная литература (русская)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</si>
</sst>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"/>
  </numFmts>
  <fonts count="16">
    <font>
      <sz val="10"/>
      <color rgb="FF000000"/>
      <name val="Arial"/>
      <scheme val="minor"/>
    </font>
    <font>
      <sz val="16"/>
      <color rgb="FF000000"/>
      <name val="&quot;Times New Roman&quot;"/>
    </font>
    <font>
      <sz val="10"/>
      <name val="Arial"/>
    </font>
    <font>
      <sz val="12"/>
      <color rgb="FF000000"/>
      <name val="Calibri"/>
    </font>
    <font>
      <sz val="12"/>
      <color rgb="FF000000"/>
      <name val="&quot;Times New Roman&quot;"/>
    </font>
    <font>
      <b/>
      <sz val="14"/>
      <color rgb="FF000000"/>
      <name val="&quot;Times New Roman&quot;"/>
    </font>
    <font>
      <b/>
      <sz val="12"/>
      <color rgb="FF000000"/>
      <name val="&quot;Times New Roman&quot;"/>
    </font>
    <font>
      <b/>
      <i/>
      <sz val="12"/>
      <color rgb="FF000000"/>
      <name val="&quot;Times New Roman&quot;"/>
    </font>
    <font>
      <sz val="11"/>
      <color rgb="FF000000"/>
      <name val="&quot;Times New Roman&quot;"/>
    </font>
    <font>
      <b/>
      <sz val="18"/>
      <color rgb="FFFF0000"/>
      <name val="&quot;Times New Roman&quot;"/>
    </font>
    <font>
      <b/>
      <sz val="18"/>
      <color rgb="FF993300"/>
      <name val="&quot;Times New Roman&quot;"/>
    </font>
    <font>
      <b/>
      <sz val="12"/>
      <color rgb="FF000000"/>
      <name val="Times New Roman"/>
    </font>
    <font>
      <sz val="8"/>
      <color rgb="FF000000"/>
      <name val="&quot;Times New Roman&quot;"/>
    </font>
    <font>
      <i/>
      <sz val="12"/>
      <color rgb="FF000000"/>
      <name val="&quot;Times New Roman&quot;"/>
    </font>
    <font>
      <sz val="12"/>
      <color theme="1"/>
      <name val="Calibri"/>
    </font>
    <font>
      <sz val="10"/>
      <color theme="1"/>
      <name val="Arial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CECFF"/>
        <bgColor rgb="FFCCEC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CCFFFF"/>
        <bgColor rgb="FFCCFFFF"/>
      </patternFill>
    </fill>
    <fill>
      <patternFill patternType="solid">
        <fgColor rgb="FFE7E6E6"/>
        <bgColor rgb="FFE7E6E6"/>
      </patternFill>
    </fill>
    <fill>
      <patternFill patternType="solid">
        <fgColor rgb="FFFFCCCC"/>
        <bgColor rgb="FFFFCCCC"/>
      </patternFill>
    </fill>
    <fill>
      <patternFill patternType="solid">
        <fgColor rgb="FF00FFFF"/>
        <bgColor rgb="FF00FFFF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D9E2F3"/>
        <bgColor rgb="FFD9E2F3"/>
      </patternFill>
    </fill>
    <fill>
      <patternFill patternType="solid">
        <fgColor rgb="FFFCE4D6"/>
        <bgColor rgb="FFFCE4D6"/>
      </patternFill>
    </fill>
    <fill>
      <patternFill patternType="solid">
        <fgColor rgb="FFD0CECE"/>
        <bgColor rgb="FFD0CECE"/>
      </patternFill>
    </fill>
    <fill>
      <patternFill patternType="solid">
        <fgColor rgb="FFEAEAEA"/>
        <bgColor rgb="FFEAEAEA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3" fillId="3" borderId="0" xfId="0" applyFont="1" applyFill="1"/>
    <xf numFmtId="0" fontId="3" fillId="3" borderId="5" xfId="0" applyFont="1" applyFill="1" applyBorder="1"/>
    <xf numFmtId="0" fontId="3" fillId="0" borderId="0" xfId="0" applyFont="1"/>
    <xf numFmtId="0" fontId="3" fillId="0" borderId="5" xfId="0" applyFont="1" applyBorder="1"/>
    <xf numFmtId="0" fontId="3" fillId="0" borderId="0" xfId="0" applyFont="1" applyAlignment="1"/>
    <xf numFmtId="0" fontId="3" fillId="0" borderId="5" xfId="0" applyFont="1" applyBorder="1" applyAlignment="1"/>
    <xf numFmtId="0" fontId="5" fillId="0" borderId="9" xfId="0" applyFont="1" applyBorder="1" applyAlignment="1">
      <alignment horizontal="right" vertical="top"/>
    </xf>
    <xf numFmtId="0" fontId="4" fillId="0" borderId="8" xfId="0" applyFont="1" applyBorder="1" applyAlignment="1">
      <alignment vertical="top" wrapText="1"/>
    </xf>
    <xf numFmtId="164" fontId="5" fillId="0" borderId="9" xfId="0" applyNumberFormat="1" applyFont="1" applyBorder="1" applyAlignment="1">
      <alignment horizontal="right" vertical="top"/>
    </xf>
    <xf numFmtId="0" fontId="4" fillId="5" borderId="8" xfId="0" applyFont="1" applyFill="1" applyBorder="1" applyAlignment="1">
      <alignment vertical="top" wrapText="1"/>
    </xf>
    <xf numFmtId="0" fontId="4" fillId="6" borderId="0" xfId="0" applyFont="1" applyFill="1" applyAlignment="1">
      <alignment vertical="top" wrapText="1"/>
    </xf>
    <xf numFmtId="0" fontId="7" fillId="6" borderId="10" xfId="0" applyFont="1" applyFill="1" applyBorder="1" applyAlignment="1">
      <alignment horizontal="center"/>
    </xf>
    <xf numFmtId="0" fontId="5" fillId="0" borderId="7" xfId="0" applyFont="1" applyBorder="1" applyAlignment="1">
      <alignment horizontal="right" vertical="top"/>
    </xf>
    <xf numFmtId="0" fontId="8" fillId="7" borderId="1" xfId="0" applyFont="1" applyFill="1" applyBorder="1" applyAlignment="1">
      <alignment horizontal="center" wrapText="1"/>
    </xf>
    <xf numFmtId="0" fontId="8" fillId="7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top"/>
    </xf>
    <xf numFmtId="0" fontId="7" fillId="7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textRotation="90"/>
    </xf>
    <xf numFmtId="0" fontId="8" fillId="4" borderId="8" xfId="0" applyFont="1" applyFill="1" applyBorder="1" applyAlignment="1">
      <alignment horizontal="center" textRotation="90"/>
    </xf>
    <xf numFmtId="0" fontId="3" fillId="9" borderId="8" xfId="0" applyFont="1" applyFill="1" applyBorder="1"/>
    <xf numFmtId="0" fontId="3" fillId="0" borderId="12" xfId="0" applyFont="1" applyBorder="1"/>
    <xf numFmtId="0" fontId="4" fillId="9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9" fontId="4" fillId="9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0" fontId="10" fillId="4" borderId="8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12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4" borderId="10" xfId="0" applyFont="1" applyFill="1" applyBorder="1" applyAlignment="1">
      <alignment horizontal="center" textRotation="90" wrapText="1"/>
    </xf>
    <xf numFmtId="0" fontId="4" fillId="4" borderId="10" xfId="0" applyFont="1" applyFill="1" applyBorder="1" applyAlignment="1">
      <alignment horizontal="center" textRotation="90"/>
    </xf>
    <xf numFmtId="0" fontId="1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/>
    <xf numFmtId="0" fontId="8" fillId="7" borderId="14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13" borderId="8" xfId="0" applyFont="1" applyFill="1" applyBorder="1" applyAlignment="1">
      <alignment horizontal="center" textRotation="90"/>
    </xf>
    <xf numFmtId="0" fontId="6" fillId="14" borderId="9" xfId="0" applyFont="1" applyFill="1" applyBorder="1" applyAlignment="1">
      <alignment horizontal="center" textRotation="90"/>
    </xf>
    <xf numFmtId="0" fontId="6" fillId="14" borderId="8" xfId="0" applyFont="1" applyFill="1" applyBorder="1" applyAlignment="1">
      <alignment horizontal="center" textRotation="90"/>
    </xf>
    <xf numFmtId="0" fontId="6" fillId="14" borderId="12" xfId="0" applyFont="1" applyFill="1" applyBorder="1" applyAlignment="1">
      <alignment horizontal="center" textRotation="90"/>
    </xf>
    <xf numFmtId="0" fontId="13" fillId="15" borderId="1" xfId="0" applyFont="1" applyFill="1" applyBorder="1" applyAlignment="1">
      <alignment vertical="top"/>
    </xf>
    <xf numFmtId="0" fontId="13" fillId="15" borderId="13" xfId="0" applyFont="1" applyFill="1" applyBorder="1" applyAlignment="1">
      <alignment vertical="top"/>
    </xf>
    <xf numFmtId="0" fontId="13" fillId="15" borderId="0" xfId="0" applyFont="1" applyFill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2" xfId="0" applyFont="1" applyBorder="1" applyAlignment="1"/>
    <xf numFmtId="0" fontId="4" fillId="0" borderId="9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7" borderId="7" xfId="0" applyFont="1" applyFill="1" applyBorder="1" applyAlignment="1">
      <alignment horizontal="center"/>
    </xf>
    <xf numFmtId="9" fontId="4" fillId="17" borderId="7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7" fillId="19" borderId="7" xfId="0" applyFont="1" applyFill="1" applyBorder="1" applyAlignment="1">
      <alignment vertical="top"/>
    </xf>
    <xf numFmtId="0" fontId="7" fillId="19" borderId="12" xfId="0" applyFont="1" applyFill="1" applyBorder="1" applyAlignment="1">
      <alignment vertical="top"/>
    </xf>
    <xf numFmtId="0" fontId="7" fillId="7" borderId="12" xfId="0" applyFont="1" applyFill="1" applyBorder="1" applyAlignment="1">
      <alignment horizontal="center"/>
    </xf>
    <xf numFmtId="0" fontId="7" fillId="19" borderId="12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13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8" xfId="0" applyFont="1" applyBorder="1" applyAlignment="1"/>
    <xf numFmtId="0" fontId="7" fillId="20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10" xfId="0" applyFont="1" applyBorder="1" applyAlignment="1">
      <alignment vertical="top"/>
    </xf>
    <xf numFmtId="9" fontId="4" fillId="17" borderId="10" xfId="0" applyNumberFormat="1" applyFont="1" applyFill="1" applyBorder="1" applyAlignment="1">
      <alignment horizontal="center"/>
    </xf>
    <xf numFmtId="0" fontId="7" fillId="19" borderId="7" xfId="0" applyFont="1" applyFill="1" applyBorder="1" applyAlignment="1">
      <alignment vertical="top"/>
    </xf>
    <xf numFmtId="0" fontId="4" fillId="7" borderId="10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19" borderId="10" xfId="0" applyFont="1" applyFill="1" applyBorder="1" applyAlignment="1">
      <alignment vertical="top"/>
    </xf>
    <xf numFmtId="0" fontId="7" fillId="7" borderId="10" xfId="0" applyFont="1" applyFill="1" applyBorder="1" applyAlignment="1">
      <alignment horizontal="center"/>
    </xf>
    <xf numFmtId="0" fontId="15" fillId="0" borderId="0" xfId="0" applyFont="1" applyAlignment="1"/>
    <xf numFmtId="0" fontId="4" fillId="4" borderId="11" xfId="0" applyFont="1" applyFill="1" applyBorder="1" applyAlignment="1">
      <alignment horizontal="center" wrapText="1"/>
    </xf>
    <xf numFmtId="0" fontId="2" fillId="0" borderId="9" xfId="0" applyFont="1" applyBorder="1"/>
    <xf numFmtId="0" fontId="9" fillId="10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7" xfId="0" applyFont="1" applyBorder="1" applyAlignment="1"/>
    <xf numFmtId="0" fontId="6" fillId="4" borderId="0" xfId="0" applyFont="1" applyFill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8" borderId="1" xfId="0" applyFont="1" applyFill="1" applyBorder="1" applyAlignment="1">
      <alignment wrapText="1"/>
    </xf>
    <xf numFmtId="0" fontId="2" fillId="0" borderId="13" xfId="0" applyFont="1" applyBorder="1"/>
    <xf numFmtId="0" fontId="5" fillId="0" borderId="11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11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16" borderId="1" xfId="0" applyFont="1" applyFill="1" applyBorder="1" applyAlignment="1">
      <alignment horizontal="right" vertical="top"/>
    </xf>
    <xf numFmtId="0" fontId="15" fillId="0" borderId="12" xfId="0" applyFont="1" applyBorder="1"/>
    <xf numFmtId="0" fontId="2" fillId="0" borderId="12" xfId="0" applyFont="1" applyBorder="1"/>
    <xf numFmtId="0" fontId="15" fillId="0" borderId="1" xfId="0" applyFont="1" applyBorder="1"/>
    <xf numFmtId="0" fontId="6" fillId="3" borderId="0" xfId="0" applyFont="1" applyFill="1" applyAlignment="1">
      <alignment horizontal="center"/>
    </xf>
  </cellXfs>
  <cellStyles count="1">
    <cellStyle name="Обычный" xfId="0" builtinId="0"/>
  </cellStyles>
  <dxfs count="1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>
      <selection sqref="A1:B1"/>
    </sheetView>
  </sheetViews>
  <sheetFormatPr defaultColWidth="12.5703125" defaultRowHeight="15.75" customHeight="1"/>
  <cols>
    <col min="1" max="1" width="6.42578125" customWidth="1"/>
    <col min="2" max="2" width="84.42578125" customWidth="1"/>
    <col min="3" max="8" width="4" customWidth="1"/>
  </cols>
  <sheetData>
    <row r="1" spans="1:8" ht="20.25">
      <c r="A1" s="108" t="s">
        <v>0</v>
      </c>
      <c r="B1" s="107"/>
      <c r="C1" s="1"/>
      <c r="D1" s="1"/>
      <c r="E1" s="1"/>
      <c r="F1" s="1"/>
      <c r="G1" s="1"/>
      <c r="H1" s="2"/>
    </row>
    <row r="2" spans="1:8" ht="33" customHeight="1">
      <c r="A2" s="109" t="s">
        <v>1</v>
      </c>
      <c r="B2" s="107"/>
      <c r="C2" s="3"/>
      <c r="D2" s="3"/>
      <c r="E2" s="3"/>
      <c r="F2" s="3"/>
      <c r="G2" s="3"/>
      <c r="H2" s="4"/>
    </row>
    <row r="3" spans="1:8">
      <c r="A3" s="110" t="s">
        <v>2</v>
      </c>
      <c r="B3" s="111"/>
      <c r="C3" s="5"/>
      <c r="D3" s="5"/>
      <c r="E3" s="5"/>
      <c r="F3" s="5"/>
      <c r="G3" s="5"/>
      <c r="H3" s="6"/>
    </row>
    <row r="4" spans="1:8">
      <c r="A4" s="112"/>
      <c r="B4" s="113"/>
      <c r="C4" s="7"/>
      <c r="D4" s="7"/>
      <c r="E4" s="7"/>
      <c r="F4" s="7"/>
      <c r="G4" s="7"/>
      <c r="H4" s="8"/>
    </row>
    <row r="5" spans="1:8" ht="18">
      <c r="A5" s="114" t="s">
        <v>3</v>
      </c>
      <c r="B5" s="113"/>
      <c r="C5" s="115" t="s">
        <v>4</v>
      </c>
      <c r="D5" s="116"/>
      <c r="E5" s="116"/>
      <c r="F5" s="116"/>
      <c r="G5" s="116"/>
      <c r="H5" s="117"/>
    </row>
    <row r="6" spans="1:8" ht="79.5" customHeight="1">
      <c r="A6" s="9" t="s">
        <v>5</v>
      </c>
      <c r="B6" s="10" t="s">
        <v>6</v>
      </c>
      <c r="C6" s="5"/>
      <c r="D6" s="5"/>
      <c r="E6" s="5"/>
      <c r="F6" s="5"/>
      <c r="G6" s="5"/>
      <c r="H6" s="6"/>
    </row>
    <row r="7" spans="1:8" ht="48" customHeight="1">
      <c r="A7" s="11">
        <v>44562</v>
      </c>
      <c r="B7" s="12" t="s">
        <v>7</v>
      </c>
      <c r="C7" s="5"/>
      <c r="D7" s="5"/>
      <c r="E7" s="5"/>
      <c r="F7" s="5"/>
      <c r="G7" s="5"/>
      <c r="H7" s="6"/>
    </row>
    <row r="8" spans="1:8" ht="44.25" customHeight="1">
      <c r="A8" s="9" t="s">
        <v>8</v>
      </c>
      <c r="B8" s="13" t="s">
        <v>9</v>
      </c>
      <c r="C8" s="14">
        <v>7</v>
      </c>
      <c r="D8" s="5"/>
      <c r="E8" s="5"/>
      <c r="F8" s="5"/>
      <c r="G8" s="5"/>
      <c r="H8" s="6"/>
    </row>
    <row r="9" spans="1:8" ht="31.5" customHeight="1">
      <c r="A9" s="15" t="s">
        <v>10</v>
      </c>
      <c r="B9" s="16" t="s">
        <v>11</v>
      </c>
      <c r="C9" s="17">
        <v>35</v>
      </c>
      <c r="D9" s="5"/>
      <c r="E9" s="5"/>
      <c r="F9" s="5"/>
      <c r="G9" s="5"/>
      <c r="H9" s="6"/>
    </row>
    <row r="10" spans="1:8" ht="34.5" customHeight="1">
      <c r="A10" s="9" t="s">
        <v>12</v>
      </c>
      <c r="B10" s="18" t="s">
        <v>13</v>
      </c>
      <c r="C10" s="118" t="s">
        <v>14</v>
      </c>
      <c r="D10" s="119"/>
      <c r="E10" s="119"/>
      <c r="F10" s="119"/>
      <c r="G10" s="107"/>
      <c r="H10" s="19" t="s">
        <v>15</v>
      </c>
    </row>
    <row r="11" spans="1:8" ht="14.25">
      <c r="A11" s="120">
        <v>5</v>
      </c>
      <c r="B11" s="104" t="s">
        <v>16</v>
      </c>
      <c r="C11" s="20" t="s">
        <v>17</v>
      </c>
      <c r="D11" s="21" t="s">
        <v>18</v>
      </c>
      <c r="E11" s="21" t="s">
        <v>19</v>
      </c>
      <c r="F11" s="21" t="s">
        <v>20</v>
      </c>
      <c r="G11" s="21" t="s">
        <v>21</v>
      </c>
      <c r="H11" s="21" t="s">
        <v>22</v>
      </c>
    </row>
    <row r="12" spans="1:8" ht="95.25" customHeight="1">
      <c r="A12" s="105"/>
      <c r="B12" s="105"/>
      <c r="C12" s="22" t="s">
        <v>23</v>
      </c>
      <c r="D12" s="23" t="s">
        <v>24</v>
      </c>
      <c r="E12" s="23" t="s">
        <v>25</v>
      </c>
      <c r="F12" s="23" t="s">
        <v>26</v>
      </c>
      <c r="G12" s="23" t="s">
        <v>27</v>
      </c>
      <c r="H12" s="23" t="s">
        <v>28</v>
      </c>
    </row>
    <row r="13" spans="1:8" ht="80.25" customHeight="1">
      <c r="A13" s="11">
        <v>44566</v>
      </c>
      <c r="B13" s="10" t="s">
        <v>29</v>
      </c>
      <c r="C13" s="24"/>
      <c r="D13" s="5"/>
      <c r="E13" s="5"/>
      <c r="F13" s="5"/>
      <c r="G13" s="5"/>
      <c r="H13" s="6"/>
    </row>
    <row r="14" spans="1:8" ht="33.75" customHeight="1">
      <c r="A14" s="9" t="s">
        <v>30</v>
      </c>
      <c r="B14" s="10" t="s">
        <v>31</v>
      </c>
      <c r="C14" s="5"/>
      <c r="D14" s="5"/>
      <c r="E14" s="5"/>
      <c r="F14" s="5"/>
      <c r="G14" s="5"/>
      <c r="H14" s="6"/>
    </row>
    <row r="15" spans="1:8" ht="33" customHeight="1">
      <c r="A15" s="9" t="s">
        <v>32</v>
      </c>
      <c r="B15" s="10" t="s">
        <v>33</v>
      </c>
      <c r="C15" s="5"/>
      <c r="D15" s="5"/>
      <c r="E15" s="5"/>
      <c r="F15" s="5"/>
      <c r="G15" s="5"/>
      <c r="H15" s="6"/>
    </row>
    <row r="16" spans="1:8" ht="23.25">
      <c r="A16" s="106" t="s">
        <v>34</v>
      </c>
      <c r="B16" s="107"/>
      <c r="C16" s="25"/>
      <c r="D16" s="25"/>
      <c r="E16" s="25"/>
      <c r="F16" s="25"/>
      <c r="G16" s="5"/>
      <c r="H16" s="6"/>
    </row>
    <row r="17" spans="1:8" ht="48" customHeight="1">
      <c r="A17" s="9" t="s">
        <v>35</v>
      </c>
      <c r="B17" s="10" t="s">
        <v>36</v>
      </c>
      <c r="C17" s="26" t="s">
        <v>18</v>
      </c>
      <c r="D17" s="27" t="s">
        <v>18</v>
      </c>
      <c r="E17" s="24"/>
      <c r="F17" s="27" t="s">
        <v>18</v>
      </c>
      <c r="G17" s="5"/>
      <c r="H17" s="6"/>
    </row>
    <row r="18" spans="1:8" ht="50.25" customHeight="1">
      <c r="A18" s="9" t="s">
        <v>37</v>
      </c>
      <c r="B18" s="10" t="s">
        <v>38</v>
      </c>
      <c r="C18" s="27">
        <v>5</v>
      </c>
      <c r="D18" s="28">
        <v>0.2</v>
      </c>
      <c r="E18" s="5"/>
      <c r="F18" s="5"/>
      <c r="G18" s="5"/>
      <c r="H18" s="6"/>
    </row>
    <row r="19" spans="1:8" ht="53.25" customHeight="1">
      <c r="A19" s="29">
        <v>10</v>
      </c>
      <c r="B19" s="10" t="s">
        <v>38</v>
      </c>
      <c r="C19" s="5"/>
      <c r="D19" s="5"/>
      <c r="E19" s="5"/>
      <c r="F19" s="5"/>
      <c r="G19" s="5"/>
      <c r="H19" s="6"/>
    </row>
    <row r="20" spans="1:8">
      <c r="A20" s="30" t="s">
        <v>5</v>
      </c>
      <c r="B20" s="31" t="s">
        <v>39</v>
      </c>
      <c r="C20" s="5"/>
      <c r="D20" s="5"/>
      <c r="E20" s="5"/>
      <c r="F20" s="5"/>
      <c r="G20" s="5"/>
      <c r="H20" s="6"/>
    </row>
    <row r="21" spans="1:8" ht="137.25" customHeight="1">
      <c r="A21" s="30" t="s">
        <v>8</v>
      </c>
      <c r="B21" s="32" t="s">
        <v>40</v>
      </c>
      <c r="C21" s="5"/>
      <c r="D21" s="5"/>
      <c r="E21" s="5"/>
      <c r="F21" s="5"/>
      <c r="G21" s="5"/>
      <c r="H21" s="6"/>
    </row>
    <row r="22" spans="1:8">
      <c r="A22" s="30" t="s">
        <v>10</v>
      </c>
      <c r="B22" s="31" t="s">
        <v>41</v>
      </c>
      <c r="C22" s="5"/>
      <c r="D22" s="5"/>
      <c r="E22" s="5"/>
      <c r="F22" s="5"/>
      <c r="G22" s="5"/>
      <c r="H22" s="6"/>
    </row>
    <row r="23" spans="1:8" ht="31.5" customHeight="1">
      <c r="A23" s="30" t="s">
        <v>12</v>
      </c>
      <c r="B23" s="10" t="s">
        <v>42</v>
      </c>
      <c r="C23" s="5"/>
      <c r="D23" s="5"/>
      <c r="E23" s="5"/>
      <c r="F23" s="5"/>
      <c r="G23" s="5"/>
      <c r="H23" s="6"/>
    </row>
    <row r="24" spans="1:8" ht="72" customHeight="1">
      <c r="A24" s="30" t="s">
        <v>43</v>
      </c>
      <c r="B24" s="10" t="s">
        <v>44</v>
      </c>
      <c r="C24" s="5"/>
      <c r="D24" s="5"/>
      <c r="E24" s="5"/>
      <c r="F24" s="5"/>
      <c r="G24" s="5"/>
      <c r="H24" s="6"/>
    </row>
    <row r="25" spans="1:8" ht="21" customHeight="1">
      <c r="A25" s="30" t="s">
        <v>30</v>
      </c>
      <c r="B25" s="31" t="s">
        <v>45</v>
      </c>
      <c r="C25" s="5"/>
      <c r="D25" s="5"/>
      <c r="E25" s="5"/>
      <c r="F25" s="5"/>
      <c r="G25" s="5"/>
      <c r="H25" s="6"/>
    </row>
  </sheetData>
  <mergeCells count="9">
    <mergeCell ref="C5:H5"/>
    <mergeCell ref="C10:G10"/>
    <mergeCell ref="A11:A12"/>
    <mergeCell ref="B11:B12"/>
    <mergeCell ref="A16:B16"/>
    <mergeCell ref="A1:B1"/>
    <mergeCell ref="A2:B2"/>
    <mergeCell ref="A3:B4"/>
    <mergeCell ref="A5: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89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5.140625" customWidth="1"/>
    <col min="15" max="18" width="8.5703125" customWidth="1"/>
    <col min="19" max="19" width="5" customWidth="1"/>
    <col min="20" max="24" width="7.7109375" customWidth="1"/>
    <col min="25" max="28" width="8.5703125" customWidth="1"/>
    <col min="29" max="29" width="5" customWidth="1"/>
    <col min="30" max="35" width="4" customWidth="1"/>
  </cols>
  <sheetData>
    <row r="1" spans="1:35" ht="37.5" customHeight="1">
      <c r="A1" s="123" t="s">
        <v>46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7"/>
      <c r="R1" s="37"/>
      <c r="S1" s="38"/>
      <c r="T1" s="38"/>
      <c r="U1" s="38"/>
      <c r="V1" s="38"/>
      <c r="W1" s="38"/>
      <c r="X1" s="38"/>
      <c r="Y1" s="38"/>
      <c r="Z1" s="38"/>
      <c r="AA1" s="38"/>
      <c r="AB1" s="124" t="s">
        <v>49</v>
      </c>
      <c r="AC1" s="116"/>
      <c r="AD1" s="116"/>
      <c r="AE1" s="116"/>
      <c r="AF1" s="116"/>
      <c r="AG1" s="116"/>
      <c r="AH1" s="116"/>
      <c r="AI1" s="116"/>
    </row>
    <row r="2" spans="1:35" ht="102.75" customHeight="1">
      <c r="A2" s="40" t="s">
        <v>182</v>
      </c>
      <c r="B2" s="41">
        <v>5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  <c r="X2" s="38"/>
      <c r="Y2" s="38"/>
      <c r="Z2" s="38"/>
      <c r="AA2" s="38"/>
      <c r="AB2" s="128"/>
      <c r="AC2" s="128"/>
      <c r="AD2" s="128"/>
      <c r="AE2" s="128"/>
      <c r="AF2" s="128"/>
      <c r="AG2" s="128"/>
      <c r="AH2" s="128"/>
      <c r="AI2" s="128"/>
    </row>
    <row r="3" spans="1:35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07"/>
      <c r="O3" s="121" t="s">
        <v>54</v>
      </c>
      <c r="P3" s="119"/>
      <c r="Q3" s="119"/>
      <c r="R3" s="119"/>
      <c r="S3" s="107"/>
      <c r="T3" s="121" t="s">
        <v>55</v>
      </c>
      <c r="U3" s="119"/>
      <c r="V3" s="119"/>
      <c r="W3" s="119"/>
      <c r="X3" s="107"/>
      <c r="Y3" s="121" t="s">
        <v>56</v>
      </c>
      <c r="Z3" s="119"/>
      <c r="AA3" s="119"/>
      <c r="AB3" s="119"/>
      <c r="AC3" s="107"/>
      <c r="AD3" s="122" t="s">
        <v>57</v>
      </c>
      <c r="AE3" s="119"/>
      <c r="AF3" s="119"/>
      <c r="AG3" s="119"/>
      <c r="AH3" s="119"/>
      <c r="AI3" s="107"/>
    </row>
    <row r="4" spans="1:35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3" t="s">
        <v>66</v>
      </c>
      <c r="O4" s="52" t="s">
        <v>62</v>
      </c>
      <c r="P4" s="52" t="s">
        <v>63</v>
      </c>
      <c r="Q4" s="52" t="s">
        <v>64</v>
      </c>
      <c r="R4" s="52" t="s">
        <v>65</v>
      </c>
      <c r="S4" s="53" t="s">
        <v>66</v>
      </c>
      <c r="T4" s="52" t="s">
        <v>62</v>
      </c>
      <c r="U4" s="52" t="s">
        <v>63</v>
      </c>
      <c r="V4" s="52" t="s">
        <v>64</v>
      </c>
      <c r="W4" s="52" t="s">
        <v>65</v>
      </c>
      <c r="X4" s="53" t="s">
        <v>66</v>
      </c>
      <c r="Y4" s="52" t="s">
        <v>62</v>
      </c>
      <c r="Z4" s="52" t="s">
        <v>63</v>
      </c>
      <c r="AA4" s="52" t="s">
        <v>64</v>
      </c>
      <c r="AB4" s="52" t="s">
        <v>65</v>
      </c>
      <c r="AC4" s="53" t="s">
        <v>66</v>
      </c>
      <c r="AD4" s="54" t="s">
        <v>23</v>
      </c>
      <c r="AE4" s="55" t="s">
        <v>24</v>
      </c>
      <c r="AF4" s="55" t="s">
        <v>25</v>
      </c>
      <c r="AG4" s="55" t="s">
        <v>26</v>
      </c>
      <c r="AH4" s="56" t="s">
        <v>27</v>
      </c>
      <c r="AI4" s="54" t="s">
        <v>48</v>
      </c>
    </row>
    <row r="5" spans="1:35" ht="15">
      <c r="A5" s="57" t="s">
        <v>183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</row>
    <row r="6" spans="1:35">
      <c r="A6" s="126" t="s">
        <v>184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37"/>
      <c r="AE6" s="37"/>
      <c r="AF6" s="37"/>
      <c r="AG6" s="37"/>
      <c r="AH6" s="62"/>
      <c r="AI6" s="63"/>
    </row>
    <row r="7" spans="1:35" ht="15">
      <c r="A7" s="64" t="s">
        <v>69</v>
      </c>
      <c r="B7" s="65"/>
      <c r="C7" s="66">
        <v>54</v>
      </c>
      <c r="D7" s="67">
        <f t="shared" ref="D7:D20" si="0">(I7+N7+S7+AC7)/C7</f>
        <v>7.407407407407407E-2</v>
      </c>
      <c r="E7" s="68"/>
      <c r="F7" s="69"/>
      <c r="G7" s="69" t="s">
        <v>20</v>
      </c>
      <c r="H7" s="69"/>
      <c r="I7" s="70">
        <f t="shared" ref="I7:I20" si="1">COUNTA(E7:H7)</f>
        <v>1</v>
      </c>
      <c r="J7" s="68"/>
      <c r="K7" s="69" t="s">
        <v>20</v>
      </c>
      <c r="L7" s="69"/>
      <c r="M7" s="69"/>
      <c r="N7" s="70">
        <f t="shared" ref="N7:N20" si="2">COUNTA(J7:M7)</f>
        <v>1</v>
      </c>
      <c r="O7" s="68" t="s">
        <v>20</v>
      </c>
      <c r="P7" s="69"/>
      <c r="Q7" s="69"/>
      <c r="R7" s="69" t="s">
        <v>20</v>
      </c>
      <c r="S7" s="70">
        <f t="shared" ref="S7:S20" si="3">COUNTA(O7:R7)</f>
        <v>2</v>
      </c>
      <c r="T7" s="68"/>
      <c r="U7" s="69" t="s">
        <v>19</v>
      </c>
      <c r="V7" s="69"/>
      <c r="W7" s="69"/>
      <c r="X7" s="70">
        <f t="shared" ref="X7:X20" si="4">COUNTA(T7:W7)</f>
        <v>1</v>
      </c>
      <c r="Y7" s="68"/>
      <c r="Z7" s="69"/>
      <c r="AA7" s="69"/>
      <c r="AB7" s="69"/>
      <c r="AC7" s="70">
        <f t="shared" ref="AC7:AC20" si="5">COUNTA(Y7:AB7)</f>
        <v>0</v>
      </c>
      <c r="AD7" s="46">
        <f t="shared" ref="AD7:AD20" si="6">COUNTIF(E7:AC7,$E$1)</f>
        <v>0</v>
      </c>
      <c r="AE7" s="46">
        <f t="shared" ref="AE7:AE20" si="7">COUNTIF(E7:AC7,$F$1)</f>
        <v>0</v>
      </c>
      <c r="AF7" s="46">
        <f t="shared" ref="AF7:AF20" si="8">COUNTIF(E7:AC7,$G$1)</f>
        <v>1</v>
      </c>
      <c r="AG7" s="46">
        <f t="shared" ref="AG7:AG20" si="9">COUNTIF(E7:AC7,$H$1)</f>
        <v>4</v>
      </c>
      <c r="AH7" s="73">
        <f t="shared" ref="AH7:AH20" si="10">COUNTIF(E7:AC7,$I$1)</f>
        <v>0</v>
      </c>
      <c r="AI7" s="73">
        <f t="shared" ref="AI7:AI20" si="11">COUNTIF(E7:AC7,$J$1)</f>
        <v>0</v>
      </c>
    </row>
    <row r="8" spans="1:35" ht="15">
      <c r="A8" s="64" t="s">
        <v>134</v>
      </c>
      <c r="B8" s="65"/>
      <c r="C8" s="66">
        <v>36</v>
      </c>
      <c r="D8" s="67">
        <f t="shared" si="0"/>
        <v>8.3333333333333329E-2</v>
      </c>
      <c r="E8" s="69"/>
      <c r="F8" s="69"/>
      <c r="G8" s="69"/>
      <c r="H8" s="69" t="s">
        <v>20</v>
      </c>
      <c r="I8" s="70">
        <f t="shared" si="1"/>
        <v>1</v>
      </c>
      <c r="J8" s="69"/>
      <c r="K8" s="69"/>
      <c r="L8" s="69" t="s">
        <v>20</v>
      </c>
      <c r="M8" s="69"/>
      <c r="N8" s="70">
        <f t="shared" si="2"/>
        <v>1</v>
      </c>
      <c r="O8" s="69"/>
      <c r="P8" s="69"/>
      <c r="Q8" s="69"/>
      <c r="R8" s="69" t="s">
        <v>20</v>
      </c>
      <c r="S8" s="70">
        <f t="shared" si="3"/>
        <v>1</v>
      </c>
      <c r="T8" s="69"/>
      <c r="U8" s="69"/>
      <c r="V8" s="69" t="s">
        <v>19</v>
      </c>
      <c r="W8" s="69"/>
      <c r="X8" s="70">
        <f t="shared" si="4"/>
        <v>1</v>
      </c>
      <c r="Y8" s="69"/>
      <c r="Z8" s="69"/>
      <c r="AA8" s="69"/>
      <c r="AB8" s="69"/>
      <c r="AC8" s="70">
        <f t="shared" si="5"/>
        <v>0</v>
      </c>
      <c r="AD8" s="46">
        <f t="shared" si="6"/>
        <v>0</v>
      </c>
      <c r="AE8" s="46">
        <f t="shared" si="7"/>
        <v>0</v>
      </c>
      <c r="AF8" s="46">
        <f t="shared" si="8"/>
        <v>1</v>
      </c>
      <c r="AG8" s="46">
        <f t="shared" si="9"/>
        <v>3</v>
      </c>
      <c r="AH8" s="73">
        <f t="shared" si="10"/>
        <v>0</v>
      </c>
      <c r="AI8" s="73">
        <f t="shared" si="11"/>
        <v>0</v>
      </c>
    </row>
    <row r="9" spans="1:35" ht="15">
      <c r="A9" s="64" t="s">
        <v>135</v>
      </c>
      <c r="B9" s="65"/>
      <c r="C9" s="66">
        <v>54</v>
      </c>
      <c r="D9" s="67">
        <f t="shared" si="0"/>
        <v>7.407407407407407E-2</v>
      </c>
      <c r="E9" s="69"/>
      <c r="F9" s="69" t="s">
        <v>20</v>
      </c>
      <c r="G9" s="69"/>
      <c r="H9" s="69"/>
      <c r="I9" s="70">
        <f t="shared" si="1"/>
        <v>1</v>
      </c>
      <c r="J9" s="69" t="s">
        <v>20</v>
      </c>
      <c r="K9" s="69"/>
      <c r="L9" s="69"/>
      <c r="M9" s="69"/>
      <c r="N9" s="70">
        <f t="shared" si="2"/>
        <v>1</v>
      </c>
      <c r="O9" s="69" t="s">
        <v>20</v>
      </c>
      <c r="P9" s="69"/>
      <c r="Q9" s="69"/>
      <c r="R9" s="69" t="s">
        <v>20</v>
      </c>
      <c r="S9" s="70">
        <f t="shared" si="3"/>
        <v>2</v>
      </c>
      <c r="T9" s="69"/>
      <c r="U9" s="69" t="s">
        <v>19</v>
      </c>
      <c r="V9" s="69"/>
      <c r="W9" s="69"/>
      <c r="X9" s="70">
        <f t="shared" si="4"/>
        <v>1</v>
      </c>
      <c r="Y9" s="69"/>
      <c r="Z9" s="69"/>
      <c r="AA9" s="69"/>
      <c r="AB9" s="69"/>
      <c r="AC9" s="70">
        <f t="shared" si="5"/>
        <v>0</v>
      </c>
      <c r="AD9" s="46">
        <f t="shared" si="6"/>
        <v>0</v>
      </c>
      <c r="AE9" s="46">
        <f t="shared" si="7"/>
        <v>0</v>
      </c>
      <c r="AF9" s="46">
        <f t="shared" si="8"/>
        <v>1</v>
      </c>
      <c r="AG9" s="46">
        <f t="shared" si="9"/>
        <v>4</v>
      </c>
      <c r="AH9" s="73">
        <f t="shared" si="10"/>
        <v>0</v>
      </c>
      <c r="AI9" s="73">
        <f t="shared" si="11"/>
        <v>0</v>
      </c>
    </row>
    <row r="10" spans="1:35" ht="15">
      <c r="A10" s="64" t="s">
        <v>161</v>
      </c>
      <c r="B10" s="65"/>
      <c r="C10" s="66">
        <v>54</v>
      </c>
      <c r="D10" s="67">
        <f t="shared" si="0"/>
        <v>7.407407407407407E-2</v>
      </c>
      <c r="E10" s="69"/>
      <c r="F10" s="69"/>
      <c r="G10" s="69" t="s">
        <v>20</v>
      </c>
      <c r="H10" s="69"/>
      <c r="I10" s="70">
        <f t="shared" si="1"/>
        <v>1</v>
      </c>
      <c r="J10" s="69"/>
      <c r="K10" s="69"/>
      <c r="L10" s="69" t="s">
        <v>20</v>
      </c>
      <c r="M10" s="69"/>
      <c r="N10" s="70">
        <f t="shared" si="2"/>
        <v>1</v>
      </c>
      <c r="O10" s="69"/>
      <c r="P10" s="69" t="s">
        <v>20</v>
      </c>
      <c r="Q10" s="69"/>
      <c r="R10" s="69" t="s">
        <v>20</v>
      </c>
      <c r="S10" s="70">
        <f t="shared" si="3"/>
        <v>2</v>
      </c>
      <c r="T10" s="69"/>
      <c r="U10" s="69"/>
      <c r="V10" s="69" t="s">
        <v>19</v>
      </c>
      <c r="W10" s="69"/>
      <c r="X10" s="70">
        <f t="shared" si="4"/>
        <v>1</v>
      </c>
      <c r="Y10" s="69"/>
      <c r="Z10" s="69"/>
      <c r="AA10" s="69"/>
      <c r="AB10" s="69"/>
      <c r="AC10" s="70">
        <f t="shared" si="5"/>
        <v>0</v>
      </c>
      <c r="AD10" s="46">
        <f t="shared" si="6"/>
        <v>0</v>
      </c>
      <c r="AE10" s="46">
        <f t="shared" si="7"/>
        <v>0</v>
      </c>
      <c r="AF10" s="46">
        <f t="shared" si="8"/>
        <v>1</v>
      </c>
      <c r="AG10" s="46">
        <f t="shared" si="9"/>
        <v>4</v>
      </c>
      <c r="AH10" s="73">
        <f t="shared" si="10"/>
        <v>0</v>
      </c>
      <c r="AI10" s="73">
        <f t="shared" si="11"/>
        <v>0</v>
      </c>
    </row>
    <row r="11" spans="1:35" ht="15">
      <c r="A11" s="64" t="s">
        <v>162</v>
      </c>
      <c r="B11" s="65"/>
      <c r="C11" s="66">
        <v>36</v>
      </c>
      <c r="D11" s="67">
        <f t="shared" si="0"/>
        <v>8.3333333333333329E-2</v>
      </c>
      <c r="E11" s="69"/>
      <c r="F11" s="69"/>
      <c r="G11" s="69"/>
      <c r="H11" s="69" t="s">
        <v>20</v>
      </c>
      <c r="I11" s="70">
        <f t="shared" si="1"/>
        <v>1</v>
      </c>
      <c r="J11" s="69"/>
      <c r="K11" s="69" t="s">
        <v>20</v>
      </c>
      <c r="L11" s="69"/>
      <c r="M11" s="69"/>
      <c r="N11" s="70">
        <f t="shared" si="2"/>
        <v>1</v>
      </c>
      <c r="O11" s="69"/>
      <c r="P11" s="69"/>
      <c r="Q11" s="69" t="s">
        <v>20</v>
      </c>
      <c r="R11" s="69"/>
      <c r="S11" s="70">
        <f t="shared" si="3"/>
        <v>1</v>
      </c>
      <c r="T11" s="69"/>
      <c r="U11" s="69"/>
      <c r="V11" s="69"/>
      <c r="W11" s="69" t="s">
        <v>19</v>
      </c>
      <c r="X11" s="70">
        <f t="shared" si="4"/>
        <v>1</v>
      </c>
      <c r="Y11" s="69"/>
      <c r="Z11" s="69"/>
      <c r="AA11" s="69"/>
      <c r="AB11" s="69"/>
      <c r="AC11" s="70">
        <f t="shared" si="5"/>
        <v>0</v>
      </c>
      <c r="AD11" s="46">
        <f t="shared" si="6"/>
        <v>0</v>
      </c>
      <c r="AE11" s="46">
        <f t="shared" si="7"/>
        <v>0</v>
      </c>
      <c r="AF11" s="46">
        <f t="shared" si="8"/>
        <v>1</v>
      </c>
      <c r="AG11" s="46">
        <f t="shared" si="9"/>
        <v>3</v>
      </c>
      <c r="AH11" s="73">
        <f t="shared" si="10"/>
        <v>0</v>
      </c>
      <c r="AI11" s="73">
        <f t="shared" si="11"/>
        <v>0</v>
      </c>
    </row>
    <row r="12" spans="1:35" ht="15">
      <c r="A12" s="64" t="s">
        <v>163</v>
      </c>
      <c r="B12" s="65"/>
      <c r="C12" s="66">
        <v>18</v>
      </c>
      <c r="D12" s="67">
        <f t="shared" si="0"/>
        <v>5.5555555555555552E-2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 t="s">
        <v>20</v>
      </c>
      <c r="N12" s="70">
        <f t="shared" si="2"/>
        <v>1</v>
      </c>
      <c r="O12" s="69"/>
      <c r="P12" s="69"/>
      <c r="Q12" s="69"/>
      <c r="R12" s="69"/>
      <c r="S12" s="70">
        <f t="shared" si="3"/>
        <v>0</v>
      </c>
      <c r="T12" s="69"/>
      <c r="U12" s="69"/>
      <c r="V12" s="69" t="s">
        <v>19</v>
      </c>
      <c r="W12" s="69"/>
      <c r="X12" s="70">
        <f t="shared" si="4"/>
        <v>1</v>
      </c>
      <c r="Y12" s="69"/>
      <c r="Z12" s="69"/>
      <c r="AA12" s="69"/>
      <c r="AB12" s="69"/>
      <c r="AC12" s="70">
        <f t="shared" si="5"/>
        <v>0</v>
      </c>
      <c r="AD12" s="46">
        <f t="shared" si="6"/>
        <v>0</v>
      </c>
      <c r="AE12" s="46">
        <f t="shared" si="7"/>
        <v>0</v>
      </c>
      <c r="AF12" s="46">
        <f t="shared" si="8"/>
        <v>1</v>
      </c>
      <c r="AG12" s="46">
        <f t="shared" si="9"/>
        <v>1</v>
      </c>
      <c r="AH12" s="73">
        <f t="shared" si="10"/>
        <v>0</v>
      </c>
      <c r="AI12" s="73">
        <f t="shared" si="11"/>
        <v>0</v>
      </c>
    </row>
    <row r="13" spans="1:35" ht="15">
      <c r="A13" s="64" t="s">
        <v>110</v>
      </c>
      <c r="B13" s="65"/>
      <c r="C13" s="66">
        <v>18</v>
      </c>
      <c r="D13" s="67">
        <f t="shared" si="0"/>
        <v>0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70">
        <f t="shared" si="2"/>
        <v>0</v>
      </c>
      <c r="O13" s="69"/>
      <c r="P13" s="69"/>
      <c r="Q13" s="69"/>
      <c r="R13" s="69"/>
      <c r="S13" s="70">
        <f t="shared" si="3"/>
        <v>0</v>
      </c>
      <c r="T13" s="69"/>
      <c r="U13" s="69"/>
      <c r="V13" s="69" t="s">
        <v>19</v>
      </c>
      <c r="W13" s="69"/>
      <c r="X13" s="70">
        <f t="shared" si="4"/>
        <v>1</v>
      </c>
      <c r="Y13" s="69"/>
      <c r="Z13" s="69"/>
      <c r="AA13" s="69"/>
      <c r="AB13" s="69"/>
      <c r="AC13" s="70">
        <f t="shared" si="5"/>
        <v>0</v>
      </c>
      <c r="AD13" s="46">
        <f t="shared" si="6"/>
        <v>0</v>
      </c>
      <c r="AE13" s="46">
        <f t="shared" si="7"/>
        <v>0</v>
      </c>
      <c r="AF13" s="46">
        <f t="shared" si="8"/>
        <v>1</v>
      </c>
      <c r="AG13" s="46">
        <f t="shared" si="9"/>
        <v>0</v>
      </c>
      <c r="AH13" s="73">
        <f t="shared" si="10"/>
        <v>0</v>
      </c>
      <c r="AI13" s="73">
        <f t="shared" si="11"/>
        <v>0</v>
      </c>
    </row>
    <row r="14" spans="1:35" ht="15">
      <c r="A14" s="64" t="s">
        <v>136</v>
      </c>
      <c r="B14" s="65"/>
      <c r="C14" s="66">
        <v>54</v>
      </c>
      <c r="D14" s="67">
        <f t="shared" si="0"/>
        <v>5.5555555555555552E-2</v>
      </c>
      <c r="E14" s="69"/>
      <c r="F14" s="69" t="s">
        <v>20</v>
      </c>
      <c r="G14" s="69"/>
      <c r="H14" s="69"/>
      <c r="I14" s="70">
        <f t="shared" si="1"/>
        <v>1</v>
      </c>
      <c r="J14" s="69" t="s">
        <v>20</v>
      </c>
      <c r="K14" s="69"/>
      <c r="L14" s="69"/>
      <c r="M14" s="69"/>
      <c r="N14" s="70">
        <f t="shared" si="2"/>
        <v>1</v>
      </c>
      <c r="O14" s="69"/>
      <c r="P14" s="69" t="s">
        <v>20</v>
      </c>
      <c r="Q14" s="69"/>
      <c r="R14" s="69"/>
      <c r="S14" s="70">
        <f t="shared" si="3"/>
        <v>1</v>
      </c>
      <c r="T14" s="69" t="s">
        <v>20</v>
      </c>
      <c r="U14" s="69"/>
      <c r="V14" s="69" t="s">
        <v>19</v>
      </c>
      <c r="W14" s="69"/>
      <c r="X14" s="70">
        <f t="shared" si="4"/>
        <v>2</v>
      </c>
      <c r="Y14" s="69"/>
      <c r="Z14" s="69"/>
      <c r="AA14" s="69"/>
      <c r="AB14" s="69"/>
      <c r="AC14" s="70">
        <f t="shared" si="5"/>
        <v>0</v>
      </c>
      <c r="AD14" s="46">
        <f t="shared" si="6"/>
        <v>0</v>
      </c>
      <c r="AE14" s="46">
        <f t="shared" si="7"/>
        <v>0</v>
      </c>
      <c r="AF14" s="46">
        <f t="shared" si="8"/>
        <v>1</v>
      </c>
      <c r="AG14" s="46">
        <f t="shared" si="9"/>
        <v>4</v>
      </c>
      <c r="AH14" s="73">
        <f t="shared" si="10"/>
        <v>0</v>
      </c>
      <c r="AI14" s="73">
        <f t="shared" si="11"/>
        <v>0</v>
      </c>
    </row>
    <row r="15" spans="1:35" ht="15">
      <c r="A15" s="64" t="s">
        <v>151</v>
      </c>
      <c r="B15" s="65"/>
      <c r="C15" s="66">
        <v>18</v>
      </c>
      <c r="D15" s="67">
        <f t="shared" si="0"/>
        <v>5.5555555555555552E-2</v>
      </c>
      <c r="E15" s="69"/>
      <c r="F15" s="69"/>
      <c r="G15" s="69" t="s">
        <v>20</v>
      </c>
      <c r="H15" s="69"/>
      <c r="I15" s="70">
        <f t="shared" si="1"/>
        <v>1</v>
      </c>
      <c r="J15" s="69"/>
      <c r="K15" s="69"/>
      <c r="L15" s="69"/>
      <c r="M15" s="69"/>
      <c r="N15" s="70">
        <f t="shared" si="2"/>
        <v>0</v>
      </c>
      <c r="O15" s="69"/>
      <c r="P15" s="69"/>
      <c r="Q15" s="69"/>
      <c r="R15" s="69"/>
      <c r="S15" s="70">
        <f t="shared" si="3"/>
        <v>0</v>
      </c>
      <c r="T15" s="69"/>
      <c r="U15" s="69"/>
      <c r="V15" s="69"/>
      <c r="W15" s="69" t="s">
        <v>19</v>
      </c>
      <c r="X15" s="70">
        <f t="shared" si="4"/>
        <v>1</v>
      </c>
      <c r="Y15" s="69"/>
      <c r="Z15" s="69"/>
      <c r="AA15" s="69"/>
      <c r="AB15" s="69"/>
      <c r="AC15" s="70">
        <f t="shared" si="5"/>
        <v>0</v>
      </c>
      <c r="AD15" s="46">
        <f t="shared" si="6"/>
        <v>0</v>
      </c>
      <c r="AE15" s="46">
        <f t="shared" si="7"/>
        <v>0</v>
      </c>
      <c r="AF15" s="46">
        <f t="shared" si="8"/>
        <v>1</v>
      </c>
      <c r="AG15" s="46">
        <f t="shared" si="9"/>
        <v>1</v>
      </c>
      <c r="AH15" s="73">
        <f t="shared" si="10"/>
        <v>0</v>
      </c>
      <c r="AI15" s="73">
        <f t="shared" si="11"/>
        <v>0</v>
      </c>
    </row>
    <row r="16" spans="1:35" ht="15">
      <c r="A16" s="64" t="s">
        <v>137</v>
      </c>
      <c r="B16" s="65"/>
      <c r="C16" s="66">
        <v>36</v>
      </c>
      <c r="D16" s="67">
        <f t="shared" si="0"/>
        <v>8.3333333333333329E-2</v>
      </c>
      <c r="E16" s="69"/>
      <c r="F16" s="69"/>
      <c r="G16" s="69"/>
      <c r="H16" s="69" t="s">
        <v>20</v>
      </c>
      <c r="I16" s="70">
        <f t="shared" si="1"/>
        <v>1</v>
      </c>
      <c r="J16" s="69"/>
      <c r="K16" s="69"/>
      <c r="L16" s="69" t="s">
        <v>20</v>
      </c>
      <c r="M16" s="69"/>
      <c r="N16" s="70">
        <f t="shared" si="2"/>
        <v>1</v>
      </c>
      <c r="O16" s="69"/>
      <c r="P16" s="69"/>
      <c r="Q16" s="69"/>
      <c r="R16" s="69" t="s">
        <v>20</v>
      </c>
      <c r="S16" s="70">
        <f t="shared" si="3"/>
        <v>1</v>
      </c>
      <c r="T16" s="69"/>
      <c r="U16" s="69"/>
      <c r="V16" s="69"/>
      <c r="W16" s="69" t="s">
        <v>19</v>
      </c>
      <c r="X16" s="70">
        <f t="shared" si="4"/>
        <v>1</v>
      </c>
      <c r="Y16" s="69"/>
      <c r="Z16" s="69"/>
      <c r="AA16" s="69"/>
      <c r="AB16" s="69"/>
      <c r="AC16" s="70">
        <f t="shared" si="5"/>
        <v>0</v>
      </c>
      <c r="AD16" s="46">
        <f t="shared" si="6"/>
        <v>0</v>
      </c>
      <c r="AE16" s="46">
        <f t="shared" si="7"/>
        <v>0</v>
      </c>
      <c r="AF16" s="46">
        <f t="shared" si="8"/>
        <v>1</v>
      </c>
      <c r="AG16" s="46">
        <f t="shared" si="9"/>
        <v>3</v>
      </c>
      <c r="AH16" s="73">
        <f t="shared" si="10"/>
        <v>0</v>
      </c>
      <c r="AI16" s="73">
        <f t="shared" si="11"/>
        <v>0</v>
      </c>
    </row>
    <row r="17" spans="1:35" ht="15">
      <c r="A17" s="64" t="s">
        <v>164</v>
      </c>
      <c r="B17" s="65"/>
      <c r="C17" s="66">
        <v>36</v>
      </c>
      <c r="D17" s="67">
        <f t="shared" si="0"/>
        <v>5.5555555555555552E-2</v>
      </c>
      <c r="E17" s="69"/>
      <c r="F17" s="69"/>
      <c r="G17" s="69" t="s">
        <v>20</v>
      </c>
      <c r="H17" s="69"/>
      <c r="I17" s="70">
        <f t="shared" si="1"/>
        <v>1</v>
      </c>
      <c r="J17" s="69"/>
      <c r="K17" s="69"/>
      <c r="L17" s="69"/>
      <c r="M17" s="69"/>
      <c r="N17" s="70">
        <f t="shared" si="2"/>
        <v>0</v>
      </c>
      <c r="O17" s="69"/>
      <c r="P17" s="69"/>
      <c r="Q17" s="69" t="s">
        <v>20</v>
      </c>
      <c r="R17" s="69"/>
      <c r="S17" s="70">
        <f t="shared" si="3"/>
        <v>1</v>
      </c>
      <c r="T17" s="69"/>
      <c r="U17" s="69" t="s">
        <v>19</v>
      </c>
      <c r="V17" s="69"/>
      <c r="W17" s="69"/>
      <c r="X17" s="70">
        <f t="shared" si="4"/>
        <v>1</v>
      </c>
      <c r="Y17" s="69"/>
      <c r="Z17" s="69"/>
      <c r="AA17" s="69"/>
      <c r="AB17" s="69"/>
      <c r="AC17" s="70">
        <f t="shared" si="5"/>
        <v>0</v>
      </c>
      <c r="AD17" s="46">
        <f t="shared" si="6"/>
        <v>0</v>
      </c>
      <c r="AE17" s="46">
        <f t="shared" si="7"/>
        <v>0</v>
      </c>
      <c r="AF17" s="46">
        <f t="shared" si="8"/>
        <v>1</v>
      </c>
      <c r="AG17" s="46">
        <f t="shared" si="9"/>
        <v>2</v>
      </c>
      <c r="AH17" s="73">
        <f t="shared" si="10"/>
        <v>0</v>
      </c>
      <c r="AI17" s="73">
        <f t="shared" si="11"/>
        <v>0</v>
      </c>
    </row>
    <row r="18" spans="1:35" ht="15">
      <c r="A18" s="64" t="s">
        <v>138</v>
      </c>
      <c r="B18" s="65"/>
      <c r="C18" s="66">
        <v>36</v>
      </c>
      <c r="D18" s="67">
        <f t="shared" si="0"/>
        <v>8.3333333333333329E-2</v>
      </c>
      <c r="E18" s="69"/>
      <c r="F18" s="69"/>
      <c r="G18" s="69"/>
      <c r="H18" s="69" t="s">
        <v>20</v>
      </c>
      <c r="I18" s="70">
        <f t="shared" si="1"/>
        <v>1</v>
      </c>
      <c r="J18" s="69"/>
      <c r="K18" s="69"/>
      <c r="L18" s="69"/>
      <c r="M18" s="69" t="s">
        <v>20</v>
      </c>
      <c r="N18" s="70">
        <f t="shared" si="2"/>
        <v>1</v>
      </c>
      <c r="O18" s="69"/>
      <c r="P18" s="69"/>
      <c r="Q18" s="69" t="s">
        <v>20</v>
      </c>
      <c r="R18" s="69"/>
      <c r="S18" s="70">
        <f t="shared" si="3"/>
        <v>1</v>
      </c>
      <c r="T18" s="69"/>
      <c r="U18" s="69"/>
      <c r="V18" s="69"/>
      <c r="W18" s="69" t="s">
        <v>19</v>
      </c>
      <c r="X18" s="70">
        <f t="shared" si="4"/>
        <v>1</v>
      </c>
      <c r="Y18" s="69"/>
      <c r="Z18" s="69"/>
      <c r="AA18" s="69"/>
      <c r="AB18" s="69"/>
      <c r="AC18" s="70">
        <f t="shared" si="5"/>
        <v>0</v>
      </c>
      <c r="AD18" s="46">
        <f t="shared" si="6"/>
        <v>0</v>
      </c>
      <c r="AE18" s="46">
        <f t="shared" si="7"/>
        <v>0</v>
      </c>
      <c r="AF18" s="46">
        <f t="shared" si="8"/>
        <v>1</v>
      </c>
      <c r="AG18" s="46">
        <f t="shared" si="9"/>
        <v>3</v>
      </c>
      <c r="AH18" s="73">
        <f t="shared" si="10"/>
        <v>0</v>
      </c>
      <c r="AI18" s="73">
        <f t="shared" si="11"/>
        <v>0</v>
      </c>
    </row>
    <row r="19" spans="1:35" ht="15">
      <c r="A19" s="94" t="s">
        <v>78</v>
      </c>
      <c r="B19" s="94"/>
      <c r="C19" s="66">
        <v>36</v>
      </c>
      <c r="D19" s="67">
        <f t="shared" si="0"/>
        <v>5.5555555555555552E-2</v>
      </c>
      <c r="E19" s="69"/>
      <c r="F19" s="69" t="s">
        <v>20</v>
      </c>
      <c r="G19" s="69"/>
      <c r="H19" s="69"/>
      <c r="I19" s="72">
        <f t="shared" si="1"/>
        <v>1</v>
      </c>
      <c r="J19" s="69"/>
      <c r="K19" s="69"/>
      <c r="L19" s="69"/>
      <c r="M19" s="69"/>
      <c r="N19" s="72">
        <f t="shared" si="2"/>
        <v>0</v>
      </c>
      <c r="O19" s="69" t="s">
        <v>20</v>
      </c>
      <c r="P19" s="69"/>
      <c r="Q19" s="69"/>
      <c r="R19" s="69"/>
      <c r="S19" s="72">
        <f t="shared" si="3"/>
        <v>1</v>
      </c>
      <c r="T19" s="69"/>
      <c r="U19" s="69"/>
      <c r="V19" s="69"/>
      <c r="W19" s="69" t="s">
        <v>19</v>
      </c>
      <c r="X19" s="72">
        <f t="shared" si="4"/>
        <v>1</v>
      </c>
      <c r="Y19" s="69"/>
      <c r="Z19" s="69"/>
      <c r="AA19" s="69"/>
      <c r="AB19" s="69"/>
      <c r="AC19" s="72">
        <f t="shared" si="5"/>
        <v>0</v>
      </c>
      <c r="AD19" s="73">
        <f t="shared" si="6"/>
        <v>0</v>
      </c>
      <c r="AE19" s="73">
        <f t="shared" si="7"/>
        <v>0</v>
      </c>
      <c r="AF19" s="73">
        <f t="shared" si="8"/>
        <v>1</v>
      </c>
      <c r="AG19" s="73">
        <f t="shared" si="9"/>
        <v>2</v>
      </c>
      <c r="AH19" s="73">
        <f t="shared" si="10"/>
        <v>0</v>
      </c>
      <c r="AI19" s="73">
        <f t="shared" si="11"/>
        <v>0</v>
      </c>
    </row>
    <row r="20" spans="1:35" ht="15">
      <c r="A20" s="94" t="s">
        <v>174</v>
      </c>
      <c r="B20" s="94"/>
      <c r="C20" s="66">
        <v>54</v>
      </c>
      <c r="D20" s="95">
        <f t="shared" si="0"/>
        <v>5.5555555555555552E-2</v>
      </c>
      <c r="E20" s="69"/>
      <c r="F20" s="69"/>
      <c r="G20" s="69"/>
      <c r="H20" s="69" t="s">
        <v>20</v>
      </c>
      <c r="I20" s="72">
        <f t="shared" si="1"/>
        <v>1</v>
      </c>
      <c r="J20" s="69"/>
      <c r="K20" s="69"/>
      <c r="L20" s="69"/>
      <c r="M20" s="69" t="s">
        <v>20</v>
      </c>
      <c r="N20" s="72">
        <f t="shared" si="2"/>
        <v>1</v>
      </c>
      <c r="O20" s="69"/>
      <c r="P20" s="69"/>
      <c r="Q20" s="69" t="s">
        <v>20</v>
      </c>
      <c r="R20" s="69"/>
      <c r="S20" s="72">
        <f t="shared" si="3"/>
        <v>1</v>
      </c>
      <c r="T20" s="69" t="s">
        <v>20</v>
      </c>
      <c r="U20" s="69" t="s">
        <v>19</v>
      </c>
      <c r="V20" s="69"/>
      <c r="W20" s="69"/>
      <c r="X20" s="72">
        <f t="shared" si="4"/>
        <v>2</v>
      </c>
      <c r="Y20" s="69"/>
      <c r="Z20" s="69"/>
      <c r="AA20" s="69"/>
      <c r="AB20" s="69"/>
      <c r="AC20" s="72">
        <f t="shared" si="5"/>
        <v>0</v>
      </c>
      <c r="AD20" s="73">
        <f t="shared" si="6"/>
        <v>0</v>
      </c>
      <c r="AE20" s="73">
        <f t="shared" si="7"/>
        <v>0</v>
      </c>
      <c r="AF20" s="73">
        <f t="shared" si="8"/>
        <v>1</v>
      </c>
      <c r="AG20" s="73">
        <f t="shared" si="9"/>
        <v>4</v>
      </c>
      <c r="AH20" s="73">
        <f t="shared" si="10"/>
        <v>0</v>
      </c>
      <c r="AI20" s="73">
        <f t="shared" si="11"/>
        <v>0</v>
      </c>
    </row>
    <row r="21" spans="1:35">
      <c r="A21" s="101"/>
      <c r="B21" s="101"/>
      <c r="C21" s="102"/>
      <c r="D21" s="80"/>
      <c r="E21" s="81"/>
      <c r="F21" s="81"/>
      <c r="G21" s="81"/>
      <c r="H21" s="81"/>
      <c r="I21" s="82">
        <f>SUM(I7:I20)</f>
        <v>12</v>
      </c>
      <c r="J21" s="81"/>
      <c r="K21" s="81"/>
      <c r="L21" s="81"/>
      <c r="M21" s="81"/>
      <c r="N21" s="82">
        <f>SUM(N7:N20)</f>
        <v>10</v>
      </c>
      <c r="O21" s="81"/>
      <c r="P21" s="81"/>
      <c r="Q21" s="81"/>
      <c r="R21" s="81"/>
      <c r="S21" s="82">
        <f>SUM(S7:S20)</f>
        <v>14</v>
      </c>
      <c r="T21" s="83"/>
      <c r="U21" s="83"/>
      <c r="V21" s="83"/>
      <c r="W21" s="83"/>
      <c r="X21" s="82">
        <f>SUM(X7:X20)</f>
        <v>16</v>
      </c>
      <c r="Y21" s="81"/>
      <c r="Z21" s="81"/>
      <c r="AA21" s="81"/>
      <c r="AB21" s="81"/>
      <c r="AC21" s="82">
        <f>SUM(AC7:AC20)</f>
        <v>0</v>
      </c>
      <c r="AD21" s="85">
        <f t="shared" ref="AD21:AI21" si="12">SUM(AD7:AD19)</f>
        <v>0</v>
      </c>
      <c r="AE21" s="85">
        <f t="shared" si="12"/>
        <v>0</v>
      </c>
      <c r="AF21" s="85">
        <f t="shared" si="12"/>
        <v>13</v>
      </c>
      <c r="AG21" s="85">
        <f t="shared" si="12"/>
        <v>34</v>
      </c>
      <c r="AH21" s="85">
        <f t="shared" si="12"/>
        <v>0</v>
      </c>
      <c r="AI21" s="85">
        <f t="shared" si="12"/>
        <v>0</v>
      </c>
    </row>
    <row r="22" spans="1:35">
      <c r="A22" s="126" t="s">
        <v>185</v>
      </c>
      <c r="B22" s="107"/>
      <c r="C22" s="60"/>
      <c r="D22" s="61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37"/>
      <c r="AE22" s="37"/>
      <c r="AF22" s="37"/>
      <c r="AG22" s="37"/>
      <c r="AH22" s="62"/>
      <c r="AI22" s="63"/>
    </row>
    <row r="23" spans="1:35" ht="15">
      <c r="A23" s="64" t="s">
        <v>69</v>
      </c>
      <c r="B23" s="65"/>
      <c r="C23" s="66">
        <v>54</v>
      </c>
      <c r="D23" s="67">
        <f t="shared" ref="D23:D36" si="13">(I23+N23+S23+AC23)/C23</f>
        <v>5.5555555555555552E-2</v>
      </c>
      <c r="E23" s="68"/>
      <c r="F23" s="69"/>
      <c r="G23" s="69" t="s">
        <v>20</v>
      </c>
      <c r="H23" s="69"/>
      <c r="I23" s="70">
        <f t="shared" ref="I23:I36" si="14">COUNTA(E23:H23)</f>
        <v>1</v>
      </c>
      <c r="J23" s="68"/>
      <c r="K23" s="69" t="s">
        <v>20</v>
      </c>
      <c r="L23" s="69"/>
      <c r="M23" s="69"/>
      <c r="N23" s="70">
        <f t="shared" ref="N23:N36" si="15">COUNTA(J23:M23)</f>
        <v>1</v>
      </c>
      <c r="O23" s="68" t="s">
        <v>20</v>
      </c>
      <c r="P23" s="69"/>
      <c r="Q23" s="69"/>
      <c r="R23" s="69"/>
      <c r="S23" s="70">
        <f t="shared" ref="S23:S36" si="16">COUNTA(O23:R23)</f>
        <v>1</v>
      </c>
      <c r="T23" s="68"/>
      <c r="U23" s="69" t="s">
        <v>19</v>
      </c>
      <c r="V23" s="69"/>
      <c r="W23" s="69"/>
      <c r="X23" s="70">
        <f t="shared" ref="X23:X36" si="17">COUNTA(T23:W23)</f>
        <v>1</v>
      </c>
      <c r="Y23" s="68"/>
      <c r="Z23" s="69"/>
      <c r="AA23" s="69"/>
      <c r="AB23" s="69"/>
      <c r="AC23" s="70">
        <f t="shared" ref="AC23:AC36" si="18">COUNTA(Y23:AB23)</f>
        <v>0</v>
      </c>
      <c r="AD23" s="46">
        <f t="shared" ref="AD23:AD36" si="19">COUNTIF(E23:AC23,$E$1)</f>
        <v>0</v>
      </c>
      <c r="AE23" s="46">
        <f t="shared" ref="AE23:AE36" si="20">COUNTIF(E23:AC23,$F$1)</f>
        <v>0</v>
      </c>
      <c r="AF23" s="46">
        <f t="shared" ref="AF23:AF36" si="21">COUNTIF(E23:AC23,$G$1)</f>
        <v>1</v>
      </c>
      <c r="AG23" s="46">
        <f t="shared" ref="AG23:AG36" si="22">COUNTIF(E23:AC23,$H$1)</f>
        <v>3</v>
      </c>
      <c r="AH23" s="73">
        <f t="shared" ref="AH23:AH36" si="23">COUNTIF(E23:AC23,$I$1)</f>
        <v>0</v>
      </c>
      <c r="AI23" s="73">
        <f t="shared" ref="AI23:AI36" si="24">COUNTIF(E23:AC23,$J$1)</f>
        <v>0</v>
      </c>
    </row>
    <row r="24" spans="1:35" ht="15">
      <c r="A24" s="64" t="s">
        <v>134</v>
      </c>
      <c r="B24" s="65"/>
      <c r="C24" s="66">
        <v>36</v>
      </c>
      <c r="D24" s="67">
        <f t="shared" si="13"/>
        <v>8.3333333333333329E-2</v>
      </c>
      <c r="E24" s="69"/>
      <c r="F24" s="69"/>
      <c r="G24" s="69"/>
      <c r="H24" s="69" t="s">
        <v>20</v>
      </c>
      <c r="I24" s="70">
        <f t="shared" si="14"/>
        <v>1</v>
      </c>
      <c r="J24" s="69"/>
      <c r="K24" s="69"/>
      <c r="L24" s="69" t="s">
        <v>20</v>
      </c>
      <c r="M24" s="69"/>
      <c r="N24" s="70">
        <f t="shared" si="15"/>
        <v>1</v>
      </c>
      <c r="O24" s="69"/>
      <c r="P24" s="69"/>
      <c r="Q24" s="69"/>
      <c r="R24" s="69" t="s">
        <v>20</v>
      </c>
      <c r="S24" s="70">
        <f t="shared" si="16"/>
        <v>1</v>
      </c>
      <c r="T24" s="69"/>
      <c r="U24" s="69"/>
      <c r="V24" s="69" t="s">
        <v>19</v>
      </c>
      <c r="W24" s="69"/>
      <c r="X24" s="70">
        <f t="shared" si="17"/>
        <v>1</v>
      </c>
      <c r="Y24" s="69"/>
      <c r="Z24" s="69"/>
      <c r="AA24" s="69"/>
      <c r="AB24" s="69"/>
      <c r="AC24" s="70">
        <f t="shared" si="18"/>
        <v>0</v>
      </c>
      <c r="AD24" s="46">
        <f t="shared" si="19"/>
        <v>0</v>
      </c>
      <c r="AE24" s="46">
        <f t="shared" si="20"/>
        <v>0</v>
      </c>
      <c r="AF24" s="46">
        <f t="shared" si="21"/>
        <v>1</v>
      </c>
      <c r="AG24" s="46">
        <f t="shared" si="22"/>
        <v>3</v>
      </c>
      <c r="AH24" s="73">
        <f t="shared" si="23"/>
        <v>0</v>
      </c>
      <c r="AI24" s="73">
        <f t="shared" si="24"/>
        <v>0</v>
      </c>
    </row>
    <row r="25" spans="1:35" ht="15">
      <c r="A25" s="64" t="s">
        <v>135</v>
      </c>
      <c r="B25" s="65"/>
      <c r="C25" s="66">
        <v>54</v>
      </c>
      <c r="D25" s="67">
        <f t="shared" si="13"/>
        <v>5.5555555555555552E-2</v>
      </c>
      <c r="E25" s="69"/>
      <c r="F25" s="69" t="s">
        <v>20</v>
      </c>
      <c r="G25" s="69"/>
      <c r="H25" s="69"/>
      <c r="I25" s="70">
        <f t="shared" si="14"/>
        <v>1</v>
      </c>
      <c r="J25" s="69"/>
      <c r="K25" s="69" t="s">
        <v>20</v>
      </c>
      <c r="L25" s="69"/>
      <c r="M25" s="69"/>
      <c r="N25" s="70">
        <f t="shared" si="15"/>
        <v>1</v>
      </c>
      <c r="O25" s="69"/>
      <c r="P25" s="69"/>
      <c r="Q25" s="69" t="s">
        <v>20</v>
      </c>
      <c r="R25" s="69"/>
      <c r="S25" s="70">
        <f t="shared" si="16"/>
        <v>1</v>
      </c>
      <c r="T25" s="69"/>
      <c r="U25" s="69" t="s">
        <v>19</v>
      </c>
      <c r="V25" s="69"/>
      <c r="W25" s="69"/>
      <c r="X25" s="70">
        <f t="shared" si="17"/>
        <v>1</v>
      </c>
      <c r="Y25" s="69"/>
      <c r="Z25" s="69"/>
      <c r="AA25" s="69"/>
      <c r="AB25" s="69"/>
      <c r="AC25" s="70">
        <f t="shared" si="18"/>
        <v>0</v>
      </c>
      <c r="AD25" s="46">
        <f t="shared" si="19"/>
        <v>0</v>
      </c>
      <c r="AE25" s="46">
        <f t="shared" si="20"/>
        <v>0</v>
      </c>
      <c r="AF25" s="46">
        <f t="shared" si="21"/>
        <v>1</v>
      </c>
      <c r="AG25" s="46">
        <f t="shared" si="22"/>
        <v>3</v>
      </c>
      <c r="AH25" s="73">
        <f t="shared" si="23"/>
        <v>0</v>
      </c>
      <c r="AI25" s="73">
        <f t="shared" si="24"/>
        <v>0</v>
      </c>
    </row>
    <row r="26" spans="1:35" ht="15">
      <c r="A26" s="64" t="s">
        <v>161</v>
      </c>
      <c r="B26" s="65"/>
      <c r="C26" s="66">
        <v>54</v>
      </c>
      <c r="D26" s="67">
        <f t="shared" si="13"/>
        <v>7.407407407407407E-2</v>
      </c>
      <c r="E26" s="69"/>
      <c r="F26" s="69"/>
      <c r="G26" s="69" t="s">
        <v>20</v>
      </c>
      <c r="H26" s="69"/>
      <c r="I26" s="70">
        <f t="shared" si="14"/>
        <v>1</v>
      </c>
      <c r="J26" s="69"/>
      <c r="K26" s="69"/>
      <c r="L26" s="69" t="s">
        <v>20</v>
      </c>
      <c r="M26" s="69"/>
      <c r="N26" s="70">
        <f t="shared" si="15"/>
        <v>1</v>
      </c>
      <c r="O26" s="69"/>
      <c r="P26" s="69" t="s">
        <v>20</v>
      </c>
      <c r="Q26" s="69"/>
      <c r="R26" s="69" t="s">
        <v>20</v>
      </c>
      <c r="S26" s="70">
        <f t="shared" si="16"/>
        <v>2</v>
      </c>
      <c r="T26" s="69"/>
      <c r="U26" s="69"/>
      <c r="V26" s="69" t="s">
        <v>19</v>
      </c>
      <c r="W26" s="69"/>
      <c r="X26" s="70">
        <f t="shared" si="17"/>
        <v>1</v>
      </c>
      <c r="Y26" s="69"/>
      <c r="Z26" s="69"/>
      <c r="AA26" s="69"/>
      <c r="AB26" s="69"/>
      <c r="AC26" s="70">
        <f t="shared" si="18"/>
        <v>0</v>
      </c>
      <c r="AD26" s="46">
        <f t="shared" si="19"/>
        <v>0</v>
      </c>
      <c r="AE26" s="46">
        <f t="shared" si="20"/>
        <v>0</v>
      </c>
      <c r="AF26" s="46">
        <f t="shared" si="21"/>
        <v>1</v>
      </c>
      <c r="AG26" s="46">
        <f t="shared" si="22"/>
        <v>4</v>
      </c>
      <c r="AH26" s="73">
        <f t="shared" si="23"/>
        <v>0</v>
      </c>
      <c r="AI26" s="73">
        <f t="shared" si="24"/>
        <v>0</v>
      </c>
    </row>
    <row r="27" spans="1:35" ht="15">
      <c r="A27" s="64" t="s">
        <v>162</v>
      </c>
      <c r="B27" s="65"/>
      <c r="C27" s="66">
        <v>36</v>
      </c>
      <c r="D27" s="67">
        <f t="shared" si="13"/>
        <v>8.3333333333333329E-2</v>
      </c>
      <c r="E27" s="69"/>
      <c r="F27" s="69"/>
      <c r="G27" s="69"/>
      <c r="H27" s="69" t="s">
        <v>20</v>
      </c>
      <c r="I27" s="70">
        <f t="shared" si="14"/>
        <v>1</v>
      </c>
      <c r="J27" s="69"/>
      <c r="K27" s="69" t="s">
        <v>20</v>
      </c>
      <c r="L27" s="69"/>
      <c r="M27" s="69"/>
      <c r="N27" s="70">
        <f t="shared" si="15"/>
        <v>1</v>
      </c>
      <c r="O27" s="69"/>
      <c r="P27" s="69"/>
      <c r="Q27" s="69" t="s">
        <v>20</v>
      </c>
      <c r="R27" s="69"/>
      <c r="S27" s="70">
        <f t="shared" si="16"/>
        <v>1</v>
      </c>
      <c r="T27" s="69"/>
      <c r="U27" s="69"/>
      <c r="V27" s="69"/>
      <c r="W27" s="69" t="s">
        <v>19</v>
      </c>
      <c r="X27" s="70">
        <f t="shared" si="17"/>
        <v>1</v>
      </c>
      <c r="Y27" s="69"/>
      <c r="Z27" s="69"/>
      <c r="AA27" s="69"/>
      <c r="AB27" s="69"/>
      <c r="AC27" s="70">
        <f t="shared" si="18"/>
        <v>0</v>
      </c>
      <c r="AD27" s="46">
        <f t="shared" si="19"/>
        <v>0</v>
      </c>
      <c r="AE27" s="46">
        <f t="shared" si="20"/>
        <v>0</v>
      </c>
      <c r="AF27" s="46">
        <f t="shared" si="21"/>
        <v>1</v>
      </c>
      <c r="AG27" s="46">
        <f t="shared" si="22"/>
        <v>3</v>
      </c>
      <c r="AH27" s="73">
        <f t="shared" si="23"/>
        <v>0</v>
      </c>
      <c r="AI27" s="73">
        <f t="shared" si="24"/>
        <v>0</v>
      </c>
    </row>
    <row r="28" spans="1:35" ht="15">
      <c r="A28" s="64" t="s">
        <v>163</v>
      </c>
      <c r="B28" s="65"/>
      <c r="C28" s="66">
        <v>18</v>
      </c>
      <c r="D28" s="67">
        <f t="shared" si="13"/>
        <v>5.5555555555555552E-2</v>
      </c>
      <c r="E28" s="69"/>
      <c r="F28" s="69"/>
      <c r="G28" s="69"/>
      <c r="H28" s="69"/>
      <c r="I28" s="70">
        <f t="shared" si="14"/>
        <v>0</v>
      </c>
      <c r="J28" s="69"/>
      <c r="K28" s="69"/>
      <c r="L28" s="69"/>
      <c r="M28" s="69" t="s">
        <v>20</v>
      </c>
      <c r="N28" s="70">
        <f t="shared" si="15"/>
        <v>1</v>
      </c>
      <c r="O28" s="69"/>
      <c r="P28" s="69"/>
      <c r="Q28" s="69"/>
      <c r="R28" s="69"/>
      <c r="S28" s="70">
        <f t="shared" si="16"/>
        <v>0</v>
      </c>
      <c r="T28" s="69"/>
      <c r="U28" s="69"/>
      <c r="V28" s="69" t="s">
        <v>19</v>
      </c>
      <c r="W28" s="69"/>
      <c r="X28" s="70">
        <f t="shared" si="17"/>
        <v>1</v>
      </c>
      <c r="Y28" s="69"/>
      <c r="Z28" s="69"/>
      <c r="AA28" s="69"/>
      <c r="AB28" s="69"/>
      <c r="AC28" s="70">
        <f t="shared" si="18"/>
        <v>0</v>
      </c>
      <c r="AD28" s="46">
        <f t="shared" si="19"/>
        <v>0</v>
      </c>
      <c r="AE28" s="46">
        <f t="shared" si="20"/>
        <v>0</v>
      </c>
      <c r="AF28" s="46">
        <f t="shared" si="21"/>
        <v>1</v>
      </c>
      <c r="AG28" s="46">
        <f t="shared" si="22"/>
        <v>1</v>
      </c>
      <c r="AH28" s="73">
        <f t="shared" si="23"/>
        <v>0</v>
      </c>
      <c r="AI28" s="73">
        <f t="shared" si="24"/>
        <v>0</v>
      </c>
    </row>
    <row r="29" spans="1:35" ht="15">
      <c r="A29" s="64" t="s">
        <v>110</v>
      </c>
      <c r="B29" s="65"/>
      <c r="C29" s="66">
        <v>18</v>
      </c>
      <c r="D29" s="67">
        <f t="shared" si="13"/>
        <v>0</v>
      </c>
      <c r="E29" s="69"/>
      <c r="F29" s="69"/>
      <c r="G29" s="69"/>
      <c r="H29" s="69"/>
      <c r="I29" s="70">
        <f t="shared" si="14"/>
        <v>0</v>
      </c>
      <c r="J29" s="69"/>
      <c r="K29" s="69"/>
      <c r="L29" s="69"/>
      <c r="M29" s="69"/>
      <c r="N29" s="70">
        <f t="shared" si="15"/>
        <v>0</v>
      </c>
      <c r="O29" s="69"/>
      <c r="P29" s="69"/>
      <c r="Q29" s="69"/>
      <c r="R29" s="69"/>
      <c r="S29" s="70">
        <f t="shared" si="16"/>
        <v>0</v>
      </c>
      <c r="T29" s="69"/>
      <c r="U29" s="69"/>
      <c r="V29" s="69" t="s">
        <v>19</v>
      </c>
      <c r="W29" s="69"/>
      <c r="X29" s="70">
        <f t="shared" si="17"/>
        <v>1</v>
      </c>
      <c r="Y29" s="69"/>
      <c r="Z29" s="69"/>
      <c r="AA29" s="69"/>
      <c r="AB29" s="69"/>
      <c r="AC29" s="70">
        <f t="shared" si="18"/>
        <v>0</v>
      </c>
      <c r="AD29" s="46">
        <f t="shared" si="19"/>
        <v>0</v>
      </c>
      <c r="AE29" s="46">
        <f t="shared" si="20"/>
        <v>0</v>
      </c>
      <c r="AF29" s="46">
        <f t="shared" si="21"/>
        <v>1</v>
      </c>
      <c r="AG29" s="46">
        <f t="shared" si="22"/>
        <v>0</v>
      </c>
      <c r="AH29" s="73">
        <f t="shared" si="23"/>
        <v>0</v>
      </c>
      <c r="AI29" s="73">
        <f t="shared" si="24"/>
        <v>0</v>
      </c>
    </row>
    <row r="30" spans="1:35" ht="15">
      <c r="A30" s="64" t="s">
        <v>136</v>
      </c>
      <c r="B30" s="65"/>
      <c r="C30" s="66">
        <v>54</v>
      </c>
      <c r="D30" s="67">
        <f t="shared" si="13"/>
        <v>5.5555555555555552E-2</v>
      </c>
      <c r="E30" s="69"/>
      <c r="F30" s="69" t="s">
        <v>20</v>
      </c>
      <c r="G30" s="69"/>
      <c r="H30" s="69"/>
      <c r="I30" s="70">
        <f t="shared" si="14"/>
        <v>1</v>
      </c>
      <c r="J30" s="69" t="s">
        <v>20</v>
      </c>
      <c r="K30" s="69"/>
      <c r="L30" s="69"/>
      <c r="M30" s="69"/>
      <c r="N30" s="70">
        <f t="shared" si="15"/>
        <v>1</v>
      </c>
      <c r="O30" s="69"/>
      <c r="P30" s="69" t="s">
        <v>20</v>
      </c>
      <c r="Q30" s="69"/>
      <c r="R30" s="69"/>
      <c r="S30" s="70">
        <f t="shared" si="16"/>
        <v>1</v>
      </c>
      <c r="T30" s="69" t="s">
        <v>20</v>
      </c>
      <c r="U30" s="69"/>
      <c r="V30" s="69" t="s">
        <v>19</v>
      </c>
      <c r="W30" s="69"/>
      <c r="X30" s="70">
        <f t="shared" si="17"/>
        <v>2</v>
      </c>
      <c r="Y30" s="69"/>
      <c r="Z30" s="69"/>
      <c r="AA30" s="69"/>
      <c r="AB30" s="69"/>
      <c r="AC30" s="70">
        <f t="shared" si="18"/>
        <v>0</v>
      </c>
      <c r="AD30" s="46">
        <f t="shared" si="19"/>
        <v>0</v>
      </c>
      <c r="AE30" s="46">
        <f t="shared" si="20"/>
        <v>0</v>
      </c>
      <c r="AF30" s="46">
        <f t="shared" si="21"/>
        <v>1</v>
      </c>
      <c r="AG30" s="46">
        <f t="shared" si="22"/>
        <v>4</v>
      </c>
      <c r="AH30" s="73">
        <f t="shared" si="23"/>
        <v>0</v>
      </c>
      <c r="AI30" s="73">
        <f t="shared" si="24"/>
        <v>0</v>
      </c>
    </row>
    <row r="31" spans="1:35" ht="15">
      <c r="A31" s="64" t="s">
        <v>151</v>
      </c>
      <c r="B31" s="65"/>
      <c r="C31" s="66">
        <v>18</v>
      </c>
      <c r="D31" s="67">
        <f t="shared" si="13"/>
        <v>5.5555555555555552E-2</v>
      </c>
      <c r="E31" s="69"/>
      <c r="F31" s="69"/>
      <c r="G31" s="69" t="s">
        <v>20</v>
      </c>
      <c r="H31" s="69"/>
      <c r="I31" s="70">
        <f t="shared" si="14"/>
        <v>1</v>
      </c>
      <c r="J31" s="69"/>
      <c r="K31" s="69"/>
      <c r="L31" s="69"/>
      <c r="M31" s="69"/>
      <c r="N31" s="70">
        <f t="shared" si="15"/>
        <v>0</v>
      </c>
      <c r="O31" s="69"/>
      <c r="P31" s="69"/>
      <c r="Q31" s="69"/>
      <c r="R31" s="69"/>
      <c r="S31" s="70">
        <f t="shared" si="16"/>
        <v>0</v>
      </c>
      <c r="T31" s="69"/>
      <c r="U31" s="69"/>
      <c r="V31" s="69"/>
      <c r="W31" s="69" t="s">
        <v>19</v>
      </c>
      <c r="X31" s="70">
        <f t="shared" si="17"/>
        <v>1</v>
      </c>
      <c r="Y31" s="69"/>
      <c r="Z31" s="69"/>
      <c r="AA31" s="69"/>
      <c r="AB31" s="69"/>
      <c r="AC31" s="70">
        <f t="shared" si="18"/>
        <v>0</v>
      </c>
      <c r="AD31" s="46">
        <f t="shared" si="19"/>
        <v>0</v>
      </c>
      <c r="AE31" s="46">
        <f t="shared" si="20"/>
        <v>0</v>
      </c>
      <c r="AF31" s="46">
        <f t="shared" si="21"/>
        <v>1</v>
      </c>
      <c r="AG31" s="46">
        <f t="shared" si="22"/>
        <v>1</v>
      </c>
      <c r="AH31" s="73">
        <f t="shared" si="23"/>
        <v>0</v>
      </c>
      <c r="AI31" s="73">
        <f t="shared" si="24"/>
        <v>0</v>
      </c>
    </row>
    <row r="32" spans="1:35" ht="15">
      <c r="A32" s="64" t="s">
        <v>137</v>
      </c>
      <c r="B32" s="65"/>
      <c r="C32" s="66">
        <v>36</v>
      </c>
      <c r="D32" s="67">
        <f t="shared" si="13"/>
        <v>8.3333333333333329E-2</v>
      </c>
      <c r="E32" s="69"/>
      <c r="F32" s="69"/>
      <c r="G32" s="69"/>
      <c r="H32" s="69" t="s">
        <v>20</v>
      </c>
      <c r="I32" s="70">
        <f t="shared" si="14"/>
        <v>1</v>
      </c>
      <c r="J32" s="69"/>
      <c r="K32" s="69"/>
      <c r="L32" s="69" t="s">
        <v>20</v>
      </c>
      <c r="M32" s="69"/>
      <c r="N32" s="70">
        <f t="shared" si="15"/>
        <v>1</v>
      </c>
      <c r="O32" s="69"/>
      <c r="P32" s="69"/>
      <c r="Q32" s="69"/>
      <c r="R32" s="69" t="s">
        <v>20</v>
      </c>
      <c r="S32" s="70">
        <f t="shared" si="16"/>
        <v>1</v>
      </c>
      <c r="T32" s="69"/>
      <c r="U32" s="69"/>
      <c r="V32" s="69"/>
      <c r="W32" s="69" t="s">
        <v>19</v>
      </c>
      <c r="X32" s="70">
        <f t="shared" si="17"/>
        <v>1</v>
      </c>
      <c r="Y32" s="69"/>
      <c r="Z32" s="69"/>
      <c r="AA32" s="69"/>
      <c r="AB32" s="69"/>
      <c r="AC32" s="70">
        <f t="shared" si="18"/>
        <v>0</v>
      </c>
      <c r="AD32" s="46">
        <f t="shared" si="19"/>
        <v>0</v>
      </c>
      <c r="AE32" s="46">
        <f t="shared" si="20"/>
        <v>0</v>
      </c>
      <c r="AF32" s="46">
        <f t="shared" si="21"/>
        <v>1</v>
      </c>
      <c r="AG32" s="46">
        <f t="shared" si="22"/>
        <v>3</v>
      </c>
      <c r="AH32" s="73">
        <f t="shared" si="23"/>
        <v>0</v>
      </c>
      <c r="AI32" s="73">
        <f t="shared" si="24"/>
        <v>0</v>
      </c>
    </row>
    <row r="33" spans="1:35" ht="15">
      <c r="A33" s="64" t="s">
        <v>164</v>
      </c>
      <c r="B33" s="65"/>
      <c r="C33" s="66">
        <v>36</v>
      </c>
      <c r="D33" s="67">
        <f t="shared" si="13"/>
        <v>5.5555555555555552E-2</v>
      </c>
      <c r="E33" s="69"/>
      <c r="F33" s="69"/>
      <c r="G33" s="69" t="s">
        <v>20</v>
      </c>
      <c r="H33" s="69"/>
      <c r="I33" s="70">
        <f t="shared" si="14"/>
        <v>1</v>
      </c>
      <c r="J33" s="69"/>
      <c r="K33" s="69"/>
      <c r="L33" s="69"/>
      <c r="M33" s="69"/>
      <c r="N33" s="70">
        <f t="shared" si="15"/>
        <v>0</v>
      </c>
      <c r="O33" s="69"/>
      <c r="P33" s="69"/>
      <c r="Q33" s="69" t="s">
        <v>20</v>
      </c>
      <c r="R33" s="69"/>
      <c r="S33" s="70">
        <f t="shared" si="16"/>
        <v>1</v>
      </c>
      <c r="T33" s="69"/>
      <c r="U33" s="69" t="s">
        <v>19</v>
      </c>
      <c r="V33" s="69"/>
      <c r="W33" s="69"/>
      <c r="X33" s="70">
        <f t="shared" si="17"/>
        <v>1</v>
      </c>
      <c r="Y33" s="69"/>
      <c r="Z33" s="69"/>
      <c r="AA33" s="69"/>
      <c r="AB33" s="69"/>
      <c r="AC33" s="70">
        <f t="shared" si="18"/>
        <v>0</v>
      </c>
      <c r="AD33" s="46">
        <f t="shared" si="19"/>
        <v>0</v>
      </c>
      <c r="AE33" s="46">
        <f t="shared" si="20"/>
        <v>0</v>
      </c>
      <c r="AF33" s="46">
        <f t="shared" si="21"/>
        <v>1</v>
      </c>
      <c r="AG33" s="46">
        <f t="shared" si="22"/>
        <v>2</v>
      </c>
      <c r="AH33" s="73">
        <f t="shared" si="23"/>
        <v>0</v>
      </c>
      <c r="AI33" s="73">
        <f t="shared" si="24"/>
        <v>0</v>
      </c>
    </row>
    <row r="34" spans="1:35" ht="15">
      <c r="A34" s="64" t="s">
        <v>138</v>
      </c>
      <c r="B34" s="65"/>
      <c r="C34" s="66">
        <v>36</v>
      </c>
      <c r="D34" s="67">
        <f t="shared" si="13"/>
        <v>8.3333333333333329E-2</v>
      </c>
      <c r="E34" s="69"/>
      <c r="F34" s="69"/>
      <c r="G34" s="69"/>
      <c r="H34" s="69" t="s">
        <v>20</v>
      </c>
      <c r="I34" s="70">
        <f t="shared" si="14"/>
        <v>1</v>
      </c>
      <c r="J34" s="69"/>
      <c r="K34" s="69"/>
      <c r="L34" s="69"/>
      <c r="M34" s="69" t="s">
        <v>20</v>
      </c>
      <c r="N34" s="70">
        <f t="shared" si="15"/>
        <v>1</v>
      </c>
      <c r="O34" s="69"/>
      <c r="P34" s="69"/>
      <c r="Q34" s="69"/>
      <c r="R34" s="69" t="s">
        <v>20</v>
      </c>
      <c r="S34" s="70">
        <f t="shared" si="16"/>
        <v>1</v>
      </c>
      <c r="T34" s="69"/>
      <c r="U34" s="69"/>
      <c r="V34" s="69"/>
      <c r="W34" s="69" t="s">
        <v>19</v>
      </c>
      <c r="X34" s="70">
        <f t="shared" si="17"/>
        <v>1</v>
      </c>
      <c r="Y34" s="69"/>
      <c r="Z34" s="69"/>
      <c r="AA34" s="69"/>
      <c r="AB34" s="69"/>
      <c r="AC34" s="70">
        <f t="shared" si="18"/>
        <v>0</v>
      </c>
      <c r="AD34" s="46">
        <f t="shared" si="19"/>
        <v>0</v>
      </c>
      <c r="AE34" s="46">
        <f t="shared" si="20"/>
        <v>0</v>
      </c>
      <c r="AF34" s="46">
        <f t="shared" si="21"/>
        <v>1</v>
      </c>
      <c r="AG34" s="46">
        <f t="shared" si="22"/>
        <v>3</v>
      </c>
      <c r="AH34" s="73">
        <f t="shared" si="23"/>
        <v>0</v>
      </c>
      <c r="AI34" s="73">
        <f t="shared" si="24"/>
        <v>0</v>
      </c>
    </row>
    <row r="35" spans="1:35" ht="15">
      <c r="A35" s="94" t="s">
        <v>78</v>
      </c>
      <c r="B35" s="94"/>
      <c r="C35" s="66">
        <v>36</v>
      </c>
      <c r="D35" s="95">
        <f t="shared" si="13"/>
        <v>5.5555555555555552E-2</v>
      </c>
      <c r="E35" s="69"/>
      <c r="F35" s="69" t="s">
        <v>20</v>
      </c>
      <c r="G35" s="69"/>
      <c r="H35" s="69"/>
      <c r="I35" s="72">
        <f t="shared" si="14"/>
        <v>1</v>
      </c>
      <c r="J35" s="69"/>
      <c r="K35" s="69"/>
      <c r="L35" s="69"/>
      <c r="M35" s="69"/>
      <c r="N35" s="72">
        <f t="shared" si="15"/>
        <v>0</v>
      </c>
      <c r="O35" s="69" t="s">
        <v>20</v>
      </c>
      <c r="P35" s="69"/>
      <c r="Q35" s="69"/>
      <c r="R35" s="69"/>
      <c r="S35" s="72">
        <f t="shared" si="16"/>
        <v>1</v>
      </c>
      <c r="T35" s="69"/>
      <c r="U35" s="69"/>
      <c r="V35" s="69"/>
      <c r="W35" s="69" t="s">
        <v>19</v>
      </c>
      <c r="X35" s="72">
        <f t="shared" si="17"/>
        <v>1</v>
      </c>
      <c r="Y35" s="69"/>
      <c r="Z35" s="69"/>
      <c r="AA35" s="69"/>
      <c r="AB35" s="69"/>
      <c r="AC35" s="72">
        <f t="shared" si="18"/>
        <v>0</v>
      </c>
      <c r="AD35" s="73">
        <f t="shared" si="19"/>
        <v>0</v>
      </c>
      <c r="AE35" s="73">
        <f t="shared" si="20"/>
        <v>0</v>
      </c>
      <c r="AF35" s="73">
        <f t="shared" si="21"/>
        <v>1</v>
      </c>
      <c r="AG35" s="73">
        <f t="shared" si="22"/>
        <v>2</v>
      </c>
      <c r="AH35" s="73">
        <f t="shared" si="23"/>
        <v>0</v>
      </c>
      <c r="AI35" s="73">
        <f t="shared" si="24"/>
        <v>0</v>
      </c>
    </row>
    <row r="36" spans="1:35" ht="15">
      <c r="A36" s="94" t="s">
        <v>174</v>
      </c>
      <c r="B36" s="94"/>
      <c r="C36" s="66">
        <v>54</v>
      </c>
      <c r="D36" s="95">
        <f t="shared" si="13"/>
        <v>3.7037037037037035E-2</v>
      </c>
      <c r="E36" s="69"/>
      <c r="F36" s="69"/>
      <c r="G36" s="69"/>
      <c r="H36" s="69" t="s">
        <v>20</v>
      </c>
      <c r="I36" s="72">
        <f t="shared" si="14"/>
        <v>1</v>
      </c>
      <c r="J36" s="69"/>
      <c r="K36" s="69"/>
      <c r="L36" s="69"/>
      <c r="M36" s="69" t="s">
        <v>20</v>
      </c>
      <c r="N36" s="72">
        <f t="shared" si="15"/>
        <v>1</v>
      </c>
      <c r="O36" s="69"/>
      <c r="P36" s="69"/>
      <c r="Q36" s="69"/>
      <c r="R36" s="69"/>
      <c r="S36" s="72">
        <f t="shared" si="16"/>
        <v>0</v>
      </c>
      <c r="T36" s="69" t="s">
        <v>20</v>
      </c>
      <c r="U36" s="69" t="s">
        <v>19</v>
      </c>
      <c r="V36" s="69"/>
      <c r="W36" s="69"/>
      <c r="X36" s="72">
        <f t="shared" si="17"/>
        <v>2</v>
      </c>
      <c r="Y36" s="69"/>
      <c r="Z36" s="69"/>
      <c r="AA36" s="69"/>
      <c r="AB36" s="69"/>
      <c r="AC36" s="72">
        <f t="shared" si="18"/>
        <v>0</v>
      </c>
      <c r="AD36" s="73">
        <f t="shared" si="19"/>
        <v>0</v>
      </c>
      <c r="AE36" s="73">
        <f t="shared" si="20"/>
        <v>0</v>
      </c>
      <c r="AF36" s="73">
        <f t="shared" si="21"/>
        <v>1</v>
      </c>
      <c r="AG36" s="73">
        <f t="shared" si="22"/>
        <v>3</v>
      </c>
      <c r="AH36" s="73">
        <f t="shared" si="23"/>
        <v>0</v>
      </c>
      <c r="AI36" s="73">
        <f t="shared" si="24"/>
        <v>0</v>
      </c>
    </row>
    <row r="37" spans="1:35">
      <c r="A37" s="101"/>
      <c r="B37" s="101"/>
      <c r="C37" s="102"/>
      <c r="D37" s="80"/>
      <c r="E37" s="81"/>
      <c r="F37" s="81"/>
      <c r="G37" s="81"/>
      <c r="H37" s="81"/>
      <c r="I37" s="82">
        <f>SUM(I23:I36)</f>
        <v>12</v>
      </c>
      <c r="J37" s="81"/>
      <c r="K37" s="81"/>
      <c r="L37" s="81"/>
      <c r="M37" s="81"/>
      <c r="N37" s="82">
        <f>SUM(N23:N36)</f>
        <v>10</v>
      </c>
      <c r="O37" s="81"/>
      <c r="P37" s="81"/>
      <c r="Q37" s="81"/>
      <c r="R37" s="81"/>
      <c r="S37" s="82">
        <f>SUM(S23:S36)</f>
        <v>11</v>
      </c>
      <c r="T37" s="83"/>
      <c r="U37" s="83"/>
      <c r="V37" s="83"/>
      <c r="W37" s="83"/>
      <c r="X37" s="82">
        <f>SUM(X23:X36)</f>
        <v>16</v>
      </c>
      <c r="Y37" s="81"/>
      <c r="Z37" s="81"/>
      <c r="AA37" s="81"/>
      <c r="AB37" s="81"/>
      <c r="AC37" s="82">
        <f>SUM(AC23:AC36)</f>
        <v>0</v>
      </c>
      <c r="AD37" s="85">
        <f t="shared" ref="AD37:AI37" si="25">SUM(AD23:AD35)</f>
        <v>0</v>
      </c>
      <c r="AE37" s="85">
        <f t="shared" si="25"/>
        <v>0</v>
      </c>
      <c r="AF37" s="85">
        <f t="shared" si="25"/>
        <v>13</v>
      </c>
      <c r="AG37" s="85">
        <f t="shared" si="25"/>
        <v>32</v>
      </c>
      <c r="AH37" s="85">
        <f t="shared" si="25"/>
        <v>0</v>
      </c>
      <c r="AI37" s="85">
        <f t="shared" si="25"/>
        <v>0</v>
      </c>
    </row>
    <row r="38" spans="1:35">
      <c r="A38" s="101"/>
      <c r="B38" s="101"/>
      <c r="C38" s="102"/>
      <c r="D38" s="80"/>
      <c r="E38" s="81"/>
      <c r="F38" s="81"/>
      <c r="G38" s="81"/>
      <c r="H38" s="81"/>
      <c r="I38" s="82">
        <f>SUM(I23:I37)</f>
        <v>24</v>
      </c>
      <c r="J38" s="81"/>
      <c r="K38" s="81"/>
      <c r="L38" s="81"/>
      <c r="M38" s="81"/>
      <c r="N38" s="82">
        <f>SUM(N23:N37)</f>
        <v>20</v>
      </c>
      <c r="O38" s="81"/>
      <c r="P38" s="81"/>
      <c r="Q38" s="81"/>
      <c r="R38" s="81"/>
      <c r="S38" s="82">
        <f>SUM(S23:S37)</f>
        <v>22</v>
      </c>
      <c r="T38" s="83"/>
      <c r="U38" s="83"/>
      <c r="V38" s="83"/>
      <c r="W38" s="83"/>
      <c r="X38" s="83"/>
      <c r="Y38" s="81"/>
      <c r="Z38" s="81"/>
      <c r="AA38" s="81"/>
      <c r="AB38" s="81"/>
      <c r="AC38" s="82">
        <f>SUM(AC23:AC37)</f>
        <v>0</v>
      </c>
      <c r="AD38" s="85">
        <f t="shared" ref="AD38:AI38" si="26">SUM(AD23:AD35)</f>
        <v>0</v>
      </c>
      <c r="AE38" s="85">
        <f t="shared" si="26"/>
        <v>0</v>
      </c>
      <c r="AF38" s="85">
        <f t="shared" si="26"/>
        <v>13</v>
      </c>
      <c r="AG38" s="85">
        <f t="shared" si="26"/>
        <v>32</v>
      </c>
      <c r="AH38" s="85">
        <f t="shared" si="26"/>
        <v>0</v>
      </c>
      <c r="AI38" s="85">
        <f t="shared" si="26"/>
        <v>0</v>
      </c>
    </row>
    <row r="39" spans="1:35">
      <c r="A39" s="126" t="s">
        <v>186</v>
      </c>
      <c r="B39" s="107"/>
      <c r="C39" s="60"/>
      <c r="D39" s="61"/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37"/>
      <c r="AE39" s="37"/>
      <c r="AF39" s="37"/>
      <c r="AG39" s="37"/>
      <c r="AH39" s="62"/>
      <c r="AI39" s="63"/>
    </row>
    <row r="40" spans="1:35" ht="15">
      <c r="A40" s="64" t="s">
        <v>69</v>
      </c>
      <c r="B40" s="65"/>
      <c r="C40" s="66">
        <v>54</v>
      </c>
      <c r="D40" s="67">
        <f t="shared" ref="D40:D53" si="27">(I40+N40+S40+AC40)/C40</f>
        <v>5.5555555555555552E-2</v>
      </c>
      <c r="E40" s="68"/>
      <c r="F40" s="69"/>
      <c r="G40" s="69" t="s">
        <v>20</v>
      </c>
      <c r="H40" s="69"/>
      <c r="I40" s="70">
        <f t="shared" ref="I40:I53" si="28">COUNTA(E40:H40)</f>
        <v>1</v>
      </c>
      <c r="J40" s="68"/>
      <c r="K40" s="69" t="s">
        <v>20</v>
      </c>
      <c r="L40" s="69"/>
      <c r="M40" s="69"/>
      <c r="N40" s="70">
        <f t="shared" ref="N40:N53" si="29">COUNTA(J40:M40)</f>
        <v>1</v>
      </c>
      <c r="O40" s="68" t="s">
        <v>20</v>
      </c>
      <c r="P40" s="69"/>
      <c r="Q40" s="69"/>
      <c r="R40" s="69"/>
      <c r="S40" s="70">
        <f t="shared" ref="S40:S53" si="30">COUNTA(O40:R40)</f>
        <v>1</v>
      </c>
      <c r="T40" s="68"/>
      <c r="U40" s="69" t="s">
        <v>19</v>
      </c>
      <c r="V40" s="69"/>
      <c r="W40" s="69"/>
      <c r="X40" s="70">
        <f t="shared" ref="X40:X53" si="31">COUNTA(T40:W40)</f>
        <v>1</v>
      </c>
      <c r="Y40" s="68"/>
      <c r="Z40" s="69"/>
      <c r="AA40" s="69"/>
      <c r="AB40" s="69"/>
      <c r="AC40" s="70">
        <f t="shared" ref="AC40:AC53" si="32">COUNTA(Y40:AB40)</f>
        <v>0</v>
      </c>
      <c r="AD40" s="46">
        <f t="shared" ref="AD40:AD53" si="33">COUNTIF(E40:AC40,$E$1)</f>
        <v>0</v>
      </c>
      <c r="AE40" s="46">
        <f t="shared" ref="AE40:AE53" si="34">COUNTIF(E40:AC40,$F$1)</f>
        <v>0</v>
      </c>
      <c r="AF40" s="46">
        <f t="shared" ref="AF40:AF53" si="35">COUNTIF(E40:AC40,$G$1)</f>
        <v>1</v>
      </c>
      <c r="AG40" s="46">
        <f t="shared" ref="AG40:AG53" si="36">COUNTIF(E40:AC40,$H$1)</f>
        <v>3</v>
      </c>
      <c r="AH40" s="73">
        <f t="shared" ref="AH40:AH53" si="37">COUNTIF(E40:AC40,$I$1)</f>
        <v>0</v>
      </c>
      <c r="AI40" s="73">
        <f t="shared" ref="AI40:AI53" si="38">COUNTIF(E40:AC40,$J$1)</f>
        <v>0</v>
      </c>
    </row>
    <row r="41" spans="1:35" ht="15">
      <c r="A41" s="64" t="s">
        <v>134</v>
      </c>
      <c r="B41" s="65"/>
      <c r="C41" s="66">
        <v>36</v>
      </c>
      <c r="D41" s="67">
        <f t="shared" si="27"/>
        <v>8.3333333333333329E-2</v>
      </c>
      <c r="E41" s="69"/>
      <c r="F41" s="69"/>
      <c r="G41" s="69"/>
      <c r="H41" s="69" t="s">
        <v>20</v>
      </c>
      <c r="I41" s="70">
        <f t="shared" si="28"/>
        <v>1</v>
      </c>
      <c r="J41" s="69"/>
      <c r="K41" s="69"/>
      <c r="L41" s="69" t="s">
        <v>20</v>
      </c>
      <c r="M41" s="69"/>
      <c r="N41" s="70">
        <f t="shared" si="29"/>
        <v>1</v>
      </c>
      <c r="O41" s="69"/>
      <c r="P41" s="69"/>
      <c r="Q41" s="69"/>
      <c r="R41" s="69" t="s">
        <v>20</v>
      </c>
      <c r="S41" s="70">
        <f t="shared" si="30"/>
        <v>1</v>
      </c>
      <c r="T41" s="69"/>
      <c r="U41" s="69"/>
      <c r="V41" s="69" t="s">
        <v>19</v>
      </c>
      <c r="W41" s="69"/>
      <c r="X41" s="70">
        <f t="shared" si="31"/>
        <v>1</v>
      </c>
      <c r="Y41" s="69"/>
      <c r="Z41" s="69"/>
      <c r="AA41" s="69"/>
      <c r="AB41" s="69"/>
      <c r="AC41" s="70">
        <f t="shared" si="32"/>
        <v>0</v>
      </c>
      <c r="AD41" s="46">
        <f t="shared" si="33"/>
        <v>0</v>
      </c>
      <c r="AE41" s="46">
        <f t="shared" si="34"/>
        <v>0</v>
      </c>
      <c r="AF41" s="46">
        <f t="shared" si="35"/>
        <v>1</v>
      </c>
      <c r="AG41" s="46">
        <f t="shared" si="36"/>
        <v>3</v>
      </c>
      <c r="AH41" s="73">
        <f t="shared" si="37"/>
        <v>0</v>
      </c>
      <c r="AI41" s="73">
        <f t="shared" si="38"/>
        <v>0</v>
      </c>
    </row>
    <row r="42" spans="1:35" ht="15">
      <c r="A42" s="64" t="s">
        <v>135</v>
      </c>
      <c r="B42" s="65"/>
      <c r="C42" s="66">
        <v>54</v>
      </c>
      <c r="D42" s="67">
        <f t="shared" si="27"/>
        <v>5.5555555555555552E-2</v>
      </c>
      <c r="E42" s="69"/>
      <c r="F42" s="69" t="s">
        <v>20</v>
      </c>
      <c r="G42" s="69"/>
      <c r="H42" s="69"/>
      <c r="I42" s="70">
        <f t="shared" si="28"/>
        <v>1</v>
      </c>
      <c r="J42" s="69"/>
      <c r="K42" s="69" t="s">
        <v>20</v>
      </c>
      <c r="L42" s="69"/>
      <c r="M42" s="69"/>
      <c r="N42" s="70">
        <f t="shared" si="29"/>
        <v>1</v>
      </c>
      <c r="O42" s="69"/>
      <c r="P42" s="69"/>
      <c r="Q42" s="69" t="s">
        <v>20</v>
      </c>
      <c r="R42" s="69"/>
      <c r="S42" s="70">
        <f t="shared" si="30"/>
        <v>1</v>
      </c>
      <c r="T42" s="69"/>
      <c r="U42" s="69" t="s">
        <v>19</v>
      </c>
      <c r="V42" s="69"/>
      <c r="W42" s="69"/>
      <c r="X42" s="70">
        <f t="shared" si="31"/>
        <v>1</v>
      </c>
      <c r="Y42" s="69"/>
      <c r="Z42" s="69"/>
      <c r="AA42" s="69"/>
      <c r="AB42" s="69"/>
      <c r="AC42" s="70">
        <f t="shared" si="32"/>
        <v>0</v>
      </c>
      <c r="AD42" s="46">
        <f t="shared" si="33"/>
        <v>0</v>
      </c>
      <c r="AE42" s="46">
        <f t="shared" si="34"/>
        <v>0</v>
      </c>
      <c r="AF42" s="46">
        <f t="shared" si="35"/>
        <v>1</v>
      </c>
      <c r="AG42" s="46">
        <f t="shared" si="36"/>
        <v>3</v>
      </c>
      <c r="AH42" s="73">
        <f t="shared" si="37"/>
        <v>0</v>
      </c>
      <c r="AI42" s="73">
        <f t="shared" si="38"/>
        <v>0</v>
      </c>
    </row>
    <row r="43" spans="1:35" ht="15">
      <c r="A43" s="64" t="s">
        <v>161</v>
      </c>
      <c r="B43" s="65"/>
      <c r="C43" s="66">
        <v>54</v>
      </c>
      <c r="D43" s="67">
        <f t="shared" si="27"/>
        <v>7.407407407407407E-2</v>
      </c>
      <c r="E43" s="69"/>
      <c r="F43" s="69"/>
      <c r="G43" s="69" t="s">
        <v>20</v>
      </c>
      <c r="H43" s="69"/>
      <c r="I43" s="70">
        <f t="shared" si="28"/>
        <v>1</v>
      </c>
      <c r="J43" s="69"/>
      <c r="K43" s="69"/>
      <c r="L43" s="69" t="s">
        <v>20</v>
      </c>
      <c r="M43" s="69"/>
      <c r="N43" s="70">
        <f t="shared" si="29"/>
        <v>1</v>
      </c>
      <c r="O43" s="69"/>
      <c r="P43" s="69" t="s">
        <v>20</v>
      </c>
      <c r="Q43" s="69"/>
      <c r="R43" s="69" t="s">
        <v>20</v>
      </c>
      <c r="S43" s="70">
        <f t="shared" si="30"/>
        <v>2</v>
      </c>
      <c r="T43" s="69"/>
      <c r="U43" s="69"/>
      <c r="V43" s="69" t="s">
        <v>19</v>
      </c>
      <c r="W43" s="69"/>
      <c r="X43" s="70">
        <f t="shared" si="31"/>
        <v>1</v>
      </c>
      <c r="Y43" s="69"/>
      <c r="Z43" s="69"/>
      <c r="AA43" s="69"/>
      <c r="AB43" s="69"/>
      <c r="AC43" s="70">
        <f t="shared" si="32"/>
        <v>0</v>
      </c>
      <c r="AD43" s="46">
        <f t="shared" si="33"/>
        <v>0</v>
      </c>
      <c r="AE43" s="46">
        <f t="shared" si="34"/>
        <v>0</v>
      </c>
      <c r="AF43" s="46">
        <f t="shared" si="35"/>
        <v>1</v>
      </c>
      <c r="AG43" s="46">
        <f t="shared" si="36"/>
        <v>4</v>
      </c>
      <c r="AH43" s="73">
        <f t="shared" si="37"/>
        <v>0</v>
      </c>
      <c r="AI43" s="73">
        <f t="shared" si="38"/>
        <v>0</v>
      </c>
    </row>
    <row r="44" spans="1:35" ht="15">
      <c r="A44" s="64" t="s">
        <v>162</v>
      </c>
      <c r="B44" s="65"/>
      <c r="C44" s="66">
        <v>36</v>
      </c>
      <c r="D44" s="67">
        <f t="shared" si="27"/>
        <v>8.3333333333333329E-2</v>
      </c>
      <c r="E44" s="69"/>
      <c r="F44" s="69"/>
      <c r="G44" s="69"/>
      <c r="H44" s="69" t="s">
        <v>20</v>
      </c>
      <c r="I44" s="70">
        <f t="shared" si="28"/>
        <v>1</v>
      </c>
      <c r="J44" s="69"/>
      <c r="K44" s="69" t="s">
        <v>20</v>
      </c>
      <c r="L44" s="69"/>
      <c r="M44" s="69"/>
      <c r="N44" s="70">
        <f t="shared" si="29"/>
        <v>1</v>
      </c>
      <c r="O44" s="69"/>
      <c r="P44" s="69"/>
      <c r="Q44" s="69" t="s">
        <v>20</v>
      </c>
      <c r="R44" s="69"/>
      <c r="S44" s="70">
        <f t="shared" si="30"/>
        <v>1</v>
      </c>
      <c r="T44" s="69"/>
      <c r="U44" s="69"/>
      <c r="V44" s="69"/>
      <c r="W44" s="69" t="s">
        <v>19</v>
      </c>
      <c r="X44" s="70">
        <f t="shared" si="31"/>
        <v>1</v>
      </c>
      <c r="Y44" s="69"/>
      <c r="Z44" s="69"/>
      <c r="AA44" s="69"/>
      <c r="AB44" s="69"/>
      <c r="AC44" s="70">
        <f t="shared" si="32"/>
        <v>0</v>
      </c>
      <c r="AD44" s="46">
        <f t="shared" si="33"/>
        <v>0</v>
      </c>
      <c r="AE44" s="46">
        <f t="shared" si="34"/>
        <v>0</v>
      </c>
      <c r="AF44" s="46">
        <f t="shared" si="35"/>
        <v>1</v>
      </c>
      <c r="AG44" s="46">
        <f t="shared" si="36"/>
        <v>3</v>
      </c>
      <c r="AH44" s="73">
        <f t="shared" si="37"/>
        <v>0</v>
      </c>
      <c r="AI44" s="73">
        <f t="shared" si="38"/>
        <v>0</v>
      </c>
    </row>
    <row r="45" spans="1:35" ht="15">
      <c r="A45" s="64" t="s">
        <v>163</v>
      </c>
      <c r="B45" s="65"/>
      <c r="C45" s="66">
        <v>18</v>
      </c>
      <c r="D45" s="67">
        <f t="shared" si="27"/>
        <v>5.5555555555555552E-2</v>
      </c>
      <c r="E45" s="69"/>
      <c r="F45" s="69"/>
      <c r="G45" s="69"/>
      <c r="H45" s="69"/>
      <c r="I45" s="70">
        <f t="shared" si="28"/>
        <v>0</v>
      </c>
      <c r="J45" s="69"/>
      <c r="K45" s="69"/>
      <c r="L45" s="69"/>
      <c r="M45" s="69" t="s">
        <v>20</v>
      </c>
      <c r="N45" s="70">
        <f t="shared" si="29"/>
        <v>1</v>
      </c>
      <c r="O45" s="69"/>
      <c r="P45" s="69"/>
      <c r="Q45" s="69"/>
      <c r="R45" s="69"/>
      <c r="S45" s="70">
        <f t="shared" si="30"/>
        <v>0</v>
      </c>
      <c r="T45" s="69"/>
      <c r="U45" s="69"/>
      <c r="V45" s="69" t="s">
        <v>19</v>
      </c>
      <c r="W45" s="69"/>
      <c r="X45" s="70">
        <f t="shared" si="31"/>
        <v>1</v>
      </c>
      <c r="Y45" s="69"/>
      <c r="Z45" s="69"/>
      <c r="AA45" s="69"/>
      <c r="AB45" s="69"/>
      <c r="AC45" s="70">
        <f t="shared" si="32"/>
        <v>0</v>
      </c>
      <c r="AD45" s="46">
        <f t="shared" si="33"/>
        <v>0</v>
      </c>
      <c r="AE45" s="46">
        <f t="shared" si="34"/>
        <v>0</v>
      </c>
      <c r="AF45" s="46">
        <f t="shared" si="35"/>
        <v>1</v>
      </c>
      <c r="AG45" s="46">
        <f t="shared" si="36"/>
        <v>1</v>
      </c>
      <c r="AH45" s="73">
        <f t="shared" si="37"/>
        <v>0</v>
      </c>
      <c r="AI45" s="73">
        <f t="shared" si="38"/>
        <v>0</v>
      </c>
    </row>
    <row r="46" spans="1:35" ht="15">
      <c r="A46" s="64" t="s">
        <v>110</v>
      </c>
      <c r="B46" s="65"/>
      <c r="C46" s="66">
        <v>18</v>
      </c>
      <c r="D46" s="67">
        <f t="shared" si="27"/>
        <v>0</v>
      </c>
      <c r="E46" s="69"/>
      <c r="F46" s="69"/>
      <c r="G46" s="69"/>
      <c r="H46" s="69"/>
      <c r="I46" s="70">
        <f t="shared" si="28"/>
        <v>0</v>
      </c>
      <c r="J46" s="69"/>
      <c r="K46" s="69"/>
      <c r="L46" s="69"/>
      <c r="M46" s="69"/>
      <c r="N46" s="70">
        <f t="shared" si="29"/>
        <v>0</v>
      </c>
      <c r="O46" s="69"/>
      <c r="P46" s="69"/>
      <c r="Q46" s="69"/>
      <c r="R46" s="69"/>
      <c r="S46" s="70">
        <f t="shared" si="30"/>
        <v>0</v>
      </c>
      <c r="T46" s="69"/>
      <c r="U46" s="69"/>
      <c r="V46" s="69" t="s">
        <v>19</v>
      </c>
      <c r="W46" s="69"/>
      <c r="X46" s="70">
        <f t="shared" si="31"/>
        <v>1</v>
      </c>
      <c r="Y46" s="69"/>
      <c r="Z46" s="69"/>
      <c r="AA46" s="69"/>
      <c r="AB46" s="69"/>
      <c r="AC46" s="70">
        <f t="shared" si="32"/>
        <v>0</v>
      </c>
      <c r="AD46" s="46">
        <f t="shared" si="33"/>
        <v>0</v>
      </c>
      <c r="AE46" s="46">
        <f t="shared" si="34"/>
        <v>0</v>
      </c>
      <c r="AF46" s="46">
        <f t="shared" si="35"/>
        <v>1</v>
      </c>
      <c r="AG46" s="46">
        <f t="shared" si="36"/>
        <v>0</v>
      </c>
      <c r="AH46" s="73">
        <f t="shared" si="37"/>
        <v>0</v>
      </c>
      <c r="AI46" s="73">
        <f t="shared" si="38"/>
        <v>0</v>
      </c>
    </row>
    <row r="47" spans="1:35" ht="15">
      <c r="A47" s="64" t="s">
        <v>136</v>
      </c>
      <c r="B47" s="65"/>
      <c r="C47" s="66">
        <v>54</v>
      </c>
      <c r="D47" s="67">
        <f t="shared" si="27"/>
        <v>5.5555555555555552E-2</v>
      </c>
      <c r="E47" s="69"/>
      <c r="F47" s="69" t="s">
        <v>20</v>
      </c>
      <c r="G47" s="69"/>
      <c r="H47" s="69"/>
      <c r="I47" s="70">
        <f t="shared" si="28"/>
        <v>1</v>
      </c>
      <c r="J47" s="69" t="s">
        <v>20</v>
      </c>
      <c r="K47" s="69"/>
      <c r="L47" s="69"/>
      <c r="M47" s="69"/>
      <c r="N47" s="70">
        <f t="shared" si="29"/>
        <v>1</v>
      </c>
      <c r="O47" s="69"/>
      <c r="P47" s="69" t="s">
        <v>20</v>
      </c>
      <c r="Q47" s="69"/>
      <c r="R47" s="69"/>
      <c r="S47" s="70">
        <f t="shared" si="30"/>
        <v>1</v>
      </c>
      <c r="T47" s="69" t="s">
        <v>20</v>
      </c>
      <c r="U47" s="69"/>
      <c r="V47" s="69" t="s">
        <v>19</v>
      </c>
      <c r="W47" s="69"/>
      <c r="X47" s="70">
        <f t="shared" si="31"/>
        <v>2</v>
      </c>
      <c r="Y47" s="69"/>
      <c r="Z47" s="69"/>
      <c r="AA47" s="69"/>
      <c r="AB47" s="69"/>
      <c r="AC47" s="70">
        <f t="shared" si="32"/>
        <v>0</v>
      </c>
      <c r="AD47" s="46">
        <f t="shared" si="33"/>
        <v>0</v>
      </c>
      <c r="AE47" s="46">
        <f t="shared" si="34"/>
        <v>0</v>
      </c>
      <c r="AF47" s="46">
        <f t="shared" si="35"/>
        <v>1</v>
      </c>
      <c r="AG47" s="46">
        <f t="shared" si="36"/>
        <v>4</v>
      </c>
      <c r="AH47" s="73">
        <f t="shared" si="37"/>
        <v>0</v>
      </c>
      <c r="AI47" s="73">
        <f t="shared" si="38"/>
        <v>0</v>
      </c>
    </row>
    <row r="48" spans="1:35" ht="15">
      <c r="A48" s="64" t="s">
        <v>151</v>
      </c>
      <c r="B48" s="65"/>
      <c r="C48" s="66">
        <v>18</v>
      </c>
      <c r="D48" s="67">
        <f t="shared" si="27"/>
        <v>5.5555555555555552E-2</v>
      </c>
      <c r="E48" s="69"/>
      <c r="F48" s="69"/>
      <c r="G48" s="69" t="s">
        <v>20</v>
      </c>
      <c r="H48" s="69"/>
      <c r="I48" s="70">
        <f t="shared" si="28"/>
        <v>1</v>
      </c>
      <c r="J48" s="69"/>
      <c r="K48" s="69"/>
      <c r="L48" s="69"/>
      <c r="M48" s="69"/>
      <c r="N48" s="70">
        <f t="shared" si="29"/>
        <v>0</v>
      </c>
      <c r="O48" s="69"/>
      <c r="P48" s="69"/>
      <c r="Q48" s="69"/>
      <c r="R48" s="69"/>
      <c r="S48" s="70">
        <f t="shared" si="30"/>
        <v>0</v>
      </c>
      <c r="T48" s="69"/>
      <c r="U48" s="69"/>
      <c r="V48" s="69"/>
      <c r="W48" s="69" t="s">
        <v>19</v>
      </c>
      <c r="X48" s="70">
        <f t="shared" si="31"/>
        <v>1</v>
      </c>
      <c r="Y48" s="69"/>
      <c r="Z48" s="69"/>
      <c r="AA48" s="69"/>
      <c r="AB48" s="69"/>
      <c r="AC48" s="70">
        <f t="shared" si="32"/>
        <v>0</v>
      </c>
      <c r="AD48" s="46">
        <f t="shared" si="33"/>
        <v>0</v>
      </c>
      <c r="AE48" s="46">
        <f t="shared" si="34"/>
        <v>0</v>
      </c>
      <c r="AF48" s="46">
        <f t="shared" si="35"/>
        <v>1</v>
      </c>
      <c r="AG48" s="46">
        <f t="shared" si="36"/>
        <v>1</v>
      </c>
      <c r="AH48" s="73">
        <f t="shared" si="37"/>
        <v>0</v>
      </c>
      <c r="AI48" s="73">
        <f t="shared" si="38"/>
        <v>0</v>
      </c>
    </row>
    <row r="49" spans="1:35" ht="15">
      <c r="A49" s="64" t="s">
        <v>137</v>
      </c>
      <c r="B49" s="65"/>
      <c r="C49" s="66">
        <v>36</v>
      </c>
      <c r="D49" s="67">
        <f t="shared" si="27"/>
        <v>8.3333333333333329E-2</v>
      </c>
      <c r="E49" s="69"/>
      <c r="F49" s="69"/>
      <c r="G49" s="69"/>
      <c r="H49" s="69" t="s">
        <v>20</v>
      </c>
      <c r="I49" s="70">
        <f t="shared" si="28"/>
        <v>1</v>
      </c>
      <c r="J49" s="69"/>
      <c r="K49" s="69"/>
      <c r="L49" s="69" t="s">
        <v>20</v>
      </c>
      <c r="M49" s="69"/>
      <c r="N49" s="70">
        <f t="shared" si="29"/>
        <v>1</v>
      </c>
      <c r="O49" s="69"/>
      <c r="P49" s="69"/>
      <c r="Q49" s="69"/>
      <c r="R49" s="69" t="s">
        <v>20</v>
      </c>
      <c r="S49" s="70">
        <f t="shared" si="30"/>
        <v>1</v>
      </c>
      <c r="T49" s="69"/>
      <c r="U49" s="69"/>
      <c r="V49" s="69"/>
      <c r="W49" s="69" t="s">
        <v>19</v>
      </c>
      <c r="X49" s="70">
        <f t="shared" si="31"/>
        <v>1</v>
      </c>
      <c r="Y49" s="69"/>
      <c r="Z49" s="69"/>
      <c r="AA49" s="69"/>
      <c r="AB49" s="69"/>
      <c r="AC49" s="70">
        <f t="shared" si="32"/>
        <v>0</v>
      </c>
      <c r="AD49" s="46">
        <f t="shared" si="33"/>
        <v>0</v>
      </c>
      <c r="AE49" s="46">
        <f t="shared" si="34"/>
        <v>0</v>
      </c>
      <c r="AF49" s="46">
        <f t="shared" si="35"/>
        <v>1</v>
      </c>
      <c r="AG49" s="46">
        <f t="shared" si="36"/>
        <v>3</v>
      </c>
      <c r="AH49" s="73">
        <f t="shared" si="37"/>
        <v>0</v>
      </c>
      <c r="AI49" s="73">
        <f t="shared" si="38"/>
        <v>0</v>
      </c>
    </row>
    <row r="50" spans="1:35" ht="15">
      <c r="A50" s="64" t="s">
        <v>164</v>
      </c>
      <c r="B50" s="65"/>
      <c r="C50" s="66">
        <v>36</v>
      </c>
      <c r="D50" s="67">
        <f t="shared" si="27"/>
        <v>5.5555555555555552E-2</v>
      </c>
      <c r="E50" s="69"/>
      <c r="F50" s="69"/>
      <c r="G50" s="69" t="s">
        <v>20</v>
      </c>
      <c r="H50" s="69"/>
      <c r="I50" s="70">
        <f t="shared" si="28"/>
        <v>1</v>
      </c>
      <c r="J50" s="69"/>
      <c r="K50" s="69"/>
      <c r="L50" s="69"/>
      <c r="M50" s="69"/>
      <c r="N50" s="70">
        <f t="shared" si="29"/>
        <v>0</v>
      </c>
      <c r="O50" s="69"/>
      <c r="P50" s="69"/>
      <c r="Q50" s="69" t="s">
        <v>20</v>
      </c>
      <c r="R50" s="69"/>
      <c r="S50" s="70">
        <f t="shared" si="30"/>
        <v>1</v>
      </c>
      <c r="T50" s="69"/>
      <c r="U50" s="69" t="s">
        <v>19</v>
      </c>
      <c r="V50" s="69"/>
      <c r="W50" s="69"/>
      <c r="X50" s="70">
        <f t="shared" si="31"/>
        <v>1</v>
      </c>
      <c r="Y50" s="69"/>
      <c r="Z50" s="69"/>
      <c r="AA50" s="69"/>
      <c r="AB50" s="69"/>
      <c r="AC50" s="70">
        <f t="shared" si="32"/>
        <v>0</v>
      </c>
      <c r="AD50" s="46">
        <f t="shared" si="33"/>
        <v>0</v>
      </c>
      <c r="AE50" s="46">
        <f t="shared" si="34"/>
        <v>0</v>
      </c>
      <c r="AF50" s="46">
        <f t="shared" si="35"/>
        <v>1</v>
      </c>
      <c r="AG50" s="46">
        <f t="shared" si="36"/>
        <v>2</v>
      </c>
      <c r="AH50" s="73">
        <f t="shared" si="37"/>
        <v>0</v>
      </c>
      <c r="AI50" s="73">
        <f t="shared" si="38"/>
        <v>0</v>
      </c>
    </row>
    <row r="51" spans="1:35" ht="15">
      <c r="A51" s="64" t="s">
        <v>138</v>
      </c>
      <c r="B51" s="65"/>
      <c r="C51" s="66">
        <v>36</v>
      </c>
      <c r="D51" s="67">
        <f t="shared" si="27"/>
        <v>8.3333333333333329E-2</v>
      </c>
      <c r="E51" s="69"/>
      <c r="F51" s="69"/>
      <c r="G51" s="69"/>
      <c r="H51" s="69" t="s">
        <v>20</v>
      </c>
      <c r="I51" s="70">
        <f t="shared" si="28"/>
        <v>1</v>
      </c>
      <c r="J51" s="69"/>
      <c r="K51" s="69"/>
      <c r="L51" s="69"/>
      <c r="M51" s="69" t="s">
        <v>20</v>
      </c>
      <c r="N51" s="70">
        <f t="shared" si="29"/>
        <v>1</v>
      </c>
      <c r="O51" s="69"/>
      <c r="P51" s="69"/>
      <c r="Q51" s="69"/>
      <c r="R51" s="69" t="s">
        <v>20</v>
      </c>
      <c r="S51" s="70">
        <f t="shared" si="30"/>
        <v>1</v>
      </c>
      <c r="T51" s="69"/>
      <c r="U51" s="69"/>
      <c r="V51" s="69"/>
      <c r="W51" s="69" t="s">
        <v>19</v>
      </c>
      <c r="X51" s="70">
        <f t="shared" si="31"/>
        <v>1</v>
      </c>
      <c r="Y51" s="69"/>
      <c r="Z51" s="69"/>
      <c r="AA51" s="69"/>
      <c r="AB51" s="69"/>
      <c r="AC51" s="70">
        <f t="shared" si="32"/>
        <v>0</v>
      </c>
      <c r="AD51" s="46">
        <f t="shared" si="33"/>
        <v>0</v>
      </c>
      <c r="AE51" s="46">
        <f t="shared" si="34"/>
        <v>0</v>
      </c>
      <c r="AF51" s="46">
        <f t="shared" si="35"/>
        <v>1</v>
      </c>
      <c r="AG51" s="46">
        <f t="shared" si="36"/>
        <v>3</v>
      </c>
      <c r="AH51" s="73">
        <f t="shared" si="37"/>
        <v>0</v>
      </c>
      <c r="AI51" s="73">
        <f t="shared" si="38"/>
        <v>0</v>
      </c>
    </row>
    <row r="52" spans="1:35" ht="15">
      <c r="A52" s="94" t="s">
        <v>78</v>
      </c>
      <c r="B52" s="94"/>
      <c r="C52" s="66">
        <v>36</v>
      </c>
      <c r="D52" s="95">
        <f t="shared" si="27"/>
        <v>5.5555555555555552E-2</v>
      </c>
      <c r="E52" s="69"/>
      <c r="F52" s="69" t="s">
        <v>20</v>
      </c>
      <c r="G52" s="69"/>
      <c r="H52" s="69"/>
      <c r="I52" s="72">
        <f t="shared" si="28"/>
        <v>1</v>
      </c>
      <c r="J52" s="69"/>
      <c r="K52" s="69"/>
      <c r="L52" s="69"/>
      <c r="M52" s="69"/>
      <c r="N52" s="72">
        <f t="shared" si="29"/>
        <v>0</v>
      </c>
      <c r="O52" s="69" t="s">
        <v>20</v>
      </c>
      <c r="P52" s="69"/>
      <c r="Q52" s="69"/>
      <c r="R52" s="69"/>
      <c r="S52" s="72">
        <f t="shared" si="30"/>
        <v>1</v>
      </c>
      <c r="T52" s="69"/>
      <c r="U52" s="69"/>
      <c r="V52" s="69"/>
      <c r="W52" s="69" t="s">
        <v>19</v>
      </c>
      <c r="X52" s="72">
        <f t="shared" si="31"/>
        <v>1</v>
      </c>
      <c r="Y52" s="69"/>
      <c r="Z52" s="69"/>
      <c r="AA52" s="69"/>
      <c r="AB52" s="69"/>
      <c r="AC52" s="72">
        <f t="shared" si="32"/>
        <v>0</v>
      </c>
      <c r="AD52" s="73">
        <f t="shared" si="33"/>
        <v>0</v>
      </c>
      <c r="AE52" s="73">
        <f t="shared" si="34"/>
        <v>0</v>
      </c>
      <c r="AF52" s="73">
        <f t="shared" si="35"/>
        <v>1</v>
      </c>
      <c r="AG52" s="73">
        <f t="shared" si="36"/>
        <v>2</v>
      </c>
      <c r="AH52" s="73">
        <f t="shared" si="37"/>
        <v>0</v>
      </c>
      <c r="AI52" s="73">
        <f t="shared" si="38"/>
        <v>0</v>
      </c>
    </row>
    <row r="53" spans="1:35" ht="15">
      <c r="A53" s="94" t="s">
        <v>174</v>
      </c>
      <c r="B53" s="94"/>
      <c r="C53" s="66">
        <v>54</v>
      </c>
      <c r="D53" s="95">
        <f t="shared" si="27"/>
        <v>3.7037037037037035E-2</v>
      </c>
      <c r="E53" s="69"/>
      <c r="F53" s="69"/>
      <c r="G53" s="69"/>
      <c r="H53" s="69" t="s">
        <v>20</v>
      </c>
      <c r="I53" s="72">
        <f t="shared" si="28"/>
        <v>1</v>
      </c>
      <c r="J53" s="69"/>
      <c r="K53" s="69"/>
      <c r="L53" s="69"/>
      <c r="M53" s="69" t="s">
        <v>20</v>
      </c>
      <c r="N53" s="72">
        <f t="shared" si="29"/>
        <v>1</v>
      </c>
      <c r="O53" s="69"/>
      <c r="P53" s="69"/>
      <c r="Q53" s="69"/>
      <c r="R53" s="69"/>
      <c r="S53" s="72">
        <f t="shared" si="30"/>
        <v>0</v>
      </c>
      <c r="T53" s="69" t="s">
        <v>20</v>
      </c>
      <c r="U53" s="69" t="s">
        <v>19</v>
      </c>
      <c r="V53" s="69"/>
      <c r="W53" s="69"/>
      <c r="X53" s="72">
        <f t="shared" si="31"/>
        <v>2</v>
      </c>
      <c r="Y53" s="69"/>
      <c r="Z53" s="69"/>
      <c r="AA53" s="69"/>
      <c r="AB53" s="69"/>
      <c r="AC53" s="72">
        <f t="shared" si="32"/>
        <v>0</v>
      </c>
      <c r="AD53" s="73">
        <f t="shared" si="33"/>
        <v>0</v>
      </c>
      <c r="AE53" s="73">
        <f t="shared" si="34"/>
        <v>0</v>
      </c>
      <c r="AF53" s="73">
        <f t="shared" si="35"/>
        <v>1</v>
      </c>
      <c r="AG53" s="73">
        <f t="shared" si="36"/>
        <v>3</v>
      </c>
      <c r="AH53" s="73">
        <f t="shared" si="37"/>
        <v>0</v>
      </c>
      <c r="AI53" s="73">
        <f t="shared" si="38"/>
        <v>0</v>
      </c>
    </row>
    <row r="54" spans="1:35">
      <c r="A54" s="101"/>
      <c r="B54" s="101"/>
      <c r="C54" s="102"/>
      <c r="D54" s="80"/>
      <c r="E54" s="81"/>
      <c r="F54" s="81"/>
      <c r="G54" s="81"/>
      <c r="H54" s="81"/>
      <c r="I54" s="82">
        <f>SUM(I40:I53)</f>
        <v>12</v>
      </c>
      <c r="J54" s="81"/>
      <c r="K54" s="81"/>
      <c r="L54" s="81"/>
      <c r="M54" s="81"/>
      <c r="N54" s="82">
        <f>SUM(N40:N53)</f>
        <v>10</v>
      </c>
      <c r="O54" s="81"/>
      <c r="P54" s="81"/>
      <c r="Q54" s="81"/>
      <c r="R54" s="81"/>
      <c r="S54" s="82">
        <f>SUM(S40:S53)</f>
        <v>11</v>
      </c>
      <c r="T54" s="83"/>
      <c r="U54" s="83"/>
      <c r="V54" s="83"/>
      <c r="W54" s="83"/>
      <c r="X54" s="82">
        <f>SUM(X40:X53)</f>
        <v>16</v>
      </c>
      <c r="Y54" s="81"/>
      <c r="Z54" s="81"/>
      <c r="AA54" s="81"/>
      <c r="AB54" s="81"/>
      <c r="AC54" s="82">
        <f>SUM(AC40:AC53)</f>
        <v>0</v>
      </c>
      <c r="AD54" s="85">
        <f t="shared" ref="AD54:AI54" si="39">SUM(AD40:AD52)</f>
        <v>0</v>
      </c>
      <c r="AE54" s="85">
        <f t="shared" si="39"/>
        <v>0</v>
      </c>
      <c r="AF54" s="85">
        <f t="shared" si="39"/>
        <v>13</v>
      </c>
      <c r="AG54" s="85">
        <f t="shared" si="39"/>
        <v>32</v>
      </c>
      <c r="AH54" s="85">
        <f t="shared" si="39"/>
        <v>0</v>
      </c>
      <c r="AI54" s="85">
        <f t="shared" si="39"/>
        <v>0</v>
      </c>
    </row>
    <row r="55" spans="1:35">
      <c r="A55" s="101"/>
      <c r="B55" s="101"/>
      <c r="C55" s="102"/>
      <c r="D55" s="80"/>
      <c r="E55" s="81"/>
      <c r="F55" s="81"/>
      <c r="G55" s="81"/>
      <c r="H55" s="81"/>
      <c r="I55" s="82">
        <f>SUM(I40:I54)</f>
        <v>24</v>
      </c>
      <c r="J55" s="81"/>
      <c r="K55" s="81"/>
      <c r="L55" s="81"/>
      <c r="M55" s="81"/>
      <c r="N55" s="82">
        <f>SUM(N40:N54)</f>
        <v>20</v>
      </c>
      <c r="O55" s="81"/>
      <c r="P55" s="81"/>
      <c r="Q55" s="81"/>
      <c r="R55" s="81"/>
      <c r="S55" s="82">
        <f>SUM(S40:S54)</f>
        <v>22</v>
      </c>
      <c r="T55" s="83"/>
      <c r="U55" s="83"/>
      <c r="V55" s="83"/>
      <c r="W55" s="83"/>
      <c r="X55" s="83"/>
      <c r="Y55" s="81"/>
      <c r="Z55" s="81"/>
      <c r="AA55" s="81"/>
      <c r="AB55" s="81"/>
      <c r="AC55" s="82">
        <f>SUM(AC40:AC54)</f>
        <v>0</v>
      </c>
      <c r="AD55" s="85">
        <f t="shared" ref="AD55:AI55" si="40">SUM(AD40:AD52)</f>
        <v>0</v>
      </c>
      <c r="AE55" s="85">
        <f t="shared" si="40"/>
        <v>0</v>
      </c>
      <c r="AF55" s="85">
        <f t="shared" si="40"/>
        <v>13</v>
      </c>
      <c r="AG55" s="85">
        <f t="shared" si="40"/>
        <v>32</v>
      </c>
      <c r="AH55" s="85">
        <f t="shared" si="40"/>
        <v>0</v>
      </c>
      <c r="AI55" s="85">
        <f t="shared" si="40"/>
        <v>0</v>
      </c>
    </row>
    <row r="56" spans="1:35">
      <c r="A56" s="126" t="s">
        <v>187</v>
      </c>
      <c r="B56" s="107"/>
      <c r="C56" s="60"/>
      <c r="D56" s="61"/>
      <c r="E56" s="127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37"/>
      <c r="AE56" s="37"/>
      <c r="AF56" s="37"/>
      <c r="AG56" s="37"/>
      <c r="AH56" s="62"/>
      <c r="AI56" s="63"/>
    </row>
    <row r="57" spans="1:35" ht="15">
      <c r="A57" s="64" t="s">
        <v>69</v>
      </c>
      <c r="B57" s="65"/>
      <c r="C57" s="66">
        <v>54</v>
      </c>
      <c r="D57" s="67">
        <f t="shared" ref="D57:D70" si="41">(I57+N57+S57+AC57)/C57</f>
        <v>5.5555555555555552E-2</v>
      </c>
      <c r="E57" s="68"/>
      <c r="F57" s="69"/>
      <c r="G57" s="69" t="s">
        <v>20</v>
      </c>
      <c r="H57" s="69"/>
      <c r="I57" s="70">
        <f t="shared" ref="I57:I70" si="42">COUNTA(E57:H57)</f>
        <v>1</v>
      </c>
      <c r="J57" s="68"/>
      <c r="K57" s="69" t="s">
        <v>20</v>
      </c>
      <c r="L57" s="69"/>
      <c r="M57" s="69"/>
      <c r="N57" s="70">
        <f t="shared" ref="N57:N70" si="43">COUNTA(J57:M57)</f>
        <v>1</v>
      </c>
      <c r="O57" s="68" t="s">
        <v>20</v>
      </c>
      <c r="P57" s="69"/>
      <c r="Q57" s="69"/>
      <c r="R57" s="69"/>
      <c r="S57" s="70">
        <f t="shared" ref="S57:S70" si="44">COUNTA(O57:R57)</f>
        <v>1</v>
      </c>
      <c r="T57" s="68"/>
      <c r="U57" s="69" t="s">
        <v>19</v>
      </c>
      <c r="V57" s="69"/>
      <c r="W57" s="69"/>
      <c r="X57" s="70">
        <f t="shared" ref="X57:X70" si="45">COUNTA(T57:W57)</f>
        <v>1</v>
      </c>
      <c r="Y57" s="68"/>
      <c r="Z57" s="69"/>
      <c r="AA57" s="69"/>
      <c r="AB57" s="69"/>
      <c r="AC57" s="70">
        <f t="shared" ref="AC57:AC70" si="46">COUNTA(Y57:AB57)</f>
        <v>0</v>
      </c>
      <c r="AD57" s="46">
        <f t="shared" ref="AD57:AD70" si="47">COUNTIF(E57:AC57,$E$1)</f>
        <v>0</v>
      </c>
      <c r="AE57" s="46">
        <f t="shared" ref="AE57:AE70" si="48">COUNTIF(E57:AC57,$F$1)</f>
        <v>0</v>
      </c>
      <c r="AF57" s="46">
        <f t="shared" ref="AF57:AF70" si="49">COUNTIF(E57:AC57,$G$1)</f>
        <v>1</v>
      </c>
      <c r="AG57" s="46">
        <f t="shared" ref="AG57:AG70" si="50">COUNTIF(E57:AC57,$H$1)</f>
        <v>3</v>
      </c>
      <c r="AH57" s="73">
        <f t="shared" ref="AH57:AH70" si="51">COUNTIF(E57:AC57,$I$1)</f>
        <v>0</v>
      </c>
      <c r="AI57" s="73">
        <f t="shared" ref="AI57:AI70" si="52">COUNTIF(E57:AC57,$J$1)</f>
        <v>0</v>
      </c>
    </row>
    <row r="58" spans="1:35" ht="15">
      <c r="A58" s="64" t="s">
        <v>134</v>
      </c>
      <c r="B58" s="65"/>
      <c r="C58" s="66">
        <v>36</v>
      </c>
      <c r="D58" s="67">
        <f t="shared" si="41"/>
        <v>8.3333333333333329E-2</v>
      </c>
      <c r="E58" s="69"/>
      <c r="F58" s="69"/>
      <c r="G58" s="69"/>
      <c r="H58" s="69" t="s">
        <v>20</v>
      </c>
      <c r="I58" s="70">
        <f t="shared" si="42"/>
        <v>1</v>
      </c>
      <c r="J58" s="69"/>
      <c r="K58" s="69"/>
      <c r="L58" s="69" t="s">
        <v>20</v>
      </c>
      <c r="M58" s="69"/>
      <c r="N58" s="70">
        <f t="shared" si="43"/>
        <v>1</v>
      </c>
      <c r="O58" s="69"/>
      <c r="P58" s="69"/>
      <c r="Q58" s="69"/>
      <c r="R58" s="69" t="s">
        <v>20</v>
      </c>
      <c r="S58" s="70">
        <f t="shared" si="44"/>
        <v>1</v>
      </c>
      <c r="T58" s="69"/>
      <c r="U58" s="69"/>
      <c r="V58" s="69" t="s">
        <v>19</v>
      </c>
      <c r="W58" s="69"/>
      <c r="X58" s="70">
        <f t="shared" si="45"/>
        <v>1</v>
      </c>
      <c r="Y58" s="69"/>
      <c r="Z58" s="69"/>
      <c r="AA58" s="69"/>
      <c r="AB58" s="69"/>
      <c r="AC58" s="70">
        <f t="shared" si="46"/>
        <v>0</v>
      </c>
      <c r="AD58" s="46">
        <f t="shared" si="47"/>
        <v>0</v>
      </c>
      <c r="AE58" s="46">
        <f t="shared" si="48"/>
        <v>0</v>
      </c>
      <c r="AF58" s="46">
        <f t="shared" si="49"/>
        <v>1</v>
      </c>
      <c r="AG58" s="46">
        <f t="shared" si="50"/>
        <v>3</v>
      </c>
      <c r="AH58" s="73">
        <f t="shared" si="51"/>
        <v>0</v>
      </c>
      <c r="AI58" s="73">
        <f t="shared" si="52"/>
        <v>0</v>
      </c>
    </row>
    <row r="59" spans="1:35" ht="15">
      <c r="A59" s="64" t="s">
        <v>135</v>
      </c>
      <c r="B59" s="65"/>
      <c r="C59" s="66">
        <v>54</v>
      </c>
      <c r="D59" s="67">
        <f t="shared" si="41"/>
        <v>5.5555555555555552E-2</v>
      </c>
      <c r="E59" s="69"/>
      <c r="F59" s="69" t="s">
        <v>20</v>
      </c>
      <c r="G59" s="69"/>
      <c r="H59" s="69"/>
      <c r="I59" s="70">
        <f t="shared" si="42"/>
        <v>1</v>
      </c>
      <c r="J59" s="69"/>
      <c r="K59" s="69" t="s">
        <v>20</v>
      </c>
      <c r="L59" s="69"/>
      <c r="M59" s="69"/>
      <c r="N59" s="70">
        <f t="shared" si="43"/>
        <v>1</v>
      </c>
      <c r="O59" s="69"/>
      <c r="P59" s="69"/>
      <c r="Q59" s="69" t="s">
        <v>20</v>
      </c>
      <c r="R59" s="69"/>
      <c r="S59" s="70">
        <f t="shared" si="44"/>
        <v>1</v>
      </c>
      <c r="T59" s="69"/>
      <c r="U59" s="69" t="s">
        <v>19</v>
      </c>
      <c r="V59" s="69"/>
      <c r="W59" s="69"/>
      <c r="X59" s="70">
        <f t="shared" si="45"/>
        <v>1</v>
      </c>
      <c r="Y59" s="69"/>
      <c r="Z59" s="69"/>
      <c r="AA59" s="69"/>
      <c r="AB59" s="69"/>
      <c r="AC59" s="70">
        <f t="shared" si="46"/>
        <v>0</v>
      </c>
      <c r="AD59" s="46">
        <f t="shared" si="47"/>
        <v>0</v>
      </c>
      <c r="AE59" s="46">
        <f t="shared" si="48"/>
        <v>0</v>
      </c>
      <c r="AF59" s="46">
        <f t="shared" si="49"/>
        <v>1</v>
      </c>
      <c r="AG59" s="46">
        <f t="shared" si="50"/>
        <v>3</v>
      </c>
      <c r="AH59" s="73">
        <f t="shared" si="51"/>
        <v>0</v>
      </c>
      <c r="AI59" s="73">
        <f t="shared" si="52"/>
        <v>0</v>
      </c>
    </row>
    <row r="60" spans="1:35" ht="15">
      <c r="A60" s="64" t="s">
        <v>161</v>
      </c>
      <c r="B60" s="65"/>
      <c r="C60" s="66">
        <v>54</v>
      </c>
      <c r="D60" s="67">
        <f t="shared" si="41"/>
        <v>7.407407407407407E-2</v>
      </c>
      <c r="E60" s="69"/>
      <c r="F60" s="69"/>
      <c r="G60" s="69" t="s">
        <v>20</v>
      </c>
      <c r="H60" s="69"/>
      <c r="I60" s="70">
        <f t="shared" si="42"/>
        <v>1</v>
      </c>
      <c r="J60" s="69"/>
      <c r="K60" s="69"/>
      <c r="L60" s="69" t="s">
        <v>20</v>
      </c>
      <c r="M60" s="69"/>
      <c r="N60" s="70">
        <f t="shared" si="43"/>
        <v>1</v>
      </c>
      <c r="O60" s="69"/>
      <c r="P60" s="69" t="s">
        <v>20</v>
      </c>
      <c r="Q60" s="69"/>
      <c r="R60" s="69" t="s">
        <v>20</v>
      </c>
      <c r="S60" s="70">
        <f t="shared" si="44"/>
        <v>2</v>
      </c>
      <c r="T60" s="69"/>
      <c r="U60" s="69"/>
      <c r="V60" s="69" t="s">
        <v>19</v>
      </c>
      <c r="W60" s="69"/>
      <c r="X60" s="70">
        <f t="shared" si="45"/>
        <v>1</v>
      </c>
      <c r="Y60" s="69"/>
      <c r="Z60" s="69"/>
      <c r="AA60" s="69"/>
      <c r="AB60" s="69"/>
      <c r="AC60" s="70">
        <f t="shared" si="46"/>
        <v>0</v>
      </c>
      <c r="AD60" s="46">
        <f t="shared" si="47"/>
        <v>0</v>
      </c>
      <c r="AE60" s="46">
        <f t="shared" si="48"/>
        <v>0</v>
      </c>
      <c r="AF60" s="46">
        <f t="shared" si="49"/>
        <v>1</v>
      </c>
      <c r="AG60" s="46">
        <f t="shared" si="50"/>
        <v>4</v>
      </c>
      <c r="AH60" s="73">
        <f t="shared" si="51"/>
        <v>0</v>
      </c>
      <c r="AI60" s="73">
        <f t="shared" si="52"/>
        <v>0</v>
      </c>
    </row>
    <row r="61" spans="1:35" ht="15">
      <c r="A61" s="64" t="s">
        <v>162</v>
      </c>
      <c r="B61" s="65"/>
      <c r="C61" s="66">
        <v>36</v>
      </c>
      <c r="D61" s="67">
        <f t="shared" si="41"/>
        <v>8.3333333333333329E-2</v>
      </c>
      <c r="E61" s="69"/>
      <c r="F61" s="69"/>
      <c r="G61" s="69"/>
      <c r="H61" s="69" t="s">
        <v>20</v>
      </c>
      <c r="I61" s="70">
        <f t="shared" si="42"/>
        <v>1</v>
      </c>
      <c r="J61" s="69"/>
      <c r="K61" s="69" t="s">
        <v>20</v>
      </c>
      <c r="L61" s="69"/>
      <c r="M61" s="69"/>
      <c r="N61" s="70">
        <f t="shared" si="43"/>
        <v>1</v>
      </c>
      <c r="O61" s="69"/>
      <c r="P61" s="69"/>
      <c r="Q61" s="69" t="s">
        <v>20</v>
      </c>
      <c r="R61" s="69"/>
      <c r="S61" s="70">
        <f t="shared" si="44"/>
        <v>1</v>
      </c>
      <c r="T61" s="69"/>
      <c r="U61" s="69"/>
      <c r="V61" s="69"/>
      <c r="W61" s="69" t="s">
        <v>19</v>
      </c>
      <c r="X61" s="70">
        <f t="shared" si="45"/>
        <v>1</v>
      </c>
      <c r="Y61" s="69"/>
      <c r="Z61" s="69"/>
      <c r="AA61" s="69"/>
      <c r="AB61" s="69"/>
      <c r="AC61" s="70">
        <f t="shared" si="46"/>
        <v>0</v>
      </c>
      <c r="AD61" s="46">
        <f t="shared" si="47"/>
        <v>0</v>
      </c>
      <c r="AE61" s="46">
        <f t="shared" si="48"/>
        <v>0</v>
      </c>
      <c r="AF61" s="46">
        <f t="shared" si="49"/>
        <v>1</v>
      </c>
      <c r="AG61" s="46">
        <f t="shared" si="50"/>
        <v>3</v>
      </c>
      <c r="AH61" s="73">
        <f t="shared" si="51"/>
        <v>0</v>
      </c>
      <c r="AI61" s="73">
        <f t="shared" si="52"/>
        <v>0</v>
      </c>
    </row>
    <row r="62" spans="1:35" ht="15">
      <c r="A62" s="64" t="s">
        <v>163</v>
      </c>
      <c r="B62" s="65"/>
      <c r="C62" s="66">
        <v>18</v>
      </c>
      <c r="D62" s="67">
        <f t="shared" si="41"/>
        <v>5.5555555555555552E-2</v>
      </c>
      <c r="E62" s="69"/>
      <c r="F62" s="69"/>
      <c r="G62" s="69"/>
      <c r="H62" s="69"/>
      <c r="I62" s="70">
        <f t="shared" si="42"/>
        <v>0</v>
      </c>
      <c r="J62" s="69"/>
      <c r="K62" s="69"/>
      <c r="L62" s="69"/>
      <c r="M62" s="69" t="s">
        <v>20</v>
      </c>
      <c r="N62" s="70">
        <f t="shared" si="43"/>
        <v>1</v>
      </c>
      <c r="O62" s="69"/>
      <c r="P62" s="69"/>
      <c r="Q62" s="69"/>
      <c r="R62" s="69"/>
      <c r="S62" s="70">
        <f t="shared" si="44"/>
        <v>0</v>
      </c>
      <c r="T62" s="69"/>
      <c r="U62" s="69"/>
      <c r="V62" s="69" t="s">
        <v>19</v>
      </c>
      <c r="W62" s="69"/>
      <c r="X62" s="70">
        <f t="shared" si="45"/>
        <v>1</v>
      </c>
      <c r="Y62" s="69"/>
      <c r="Z62" s="69"/>
      <c r="AA62" s="69"/>
      <c r="AB62" s="69"/>
      <c r="AC62" s="70">
        <f t="shared" si="46"/>
        <v>0</v>
      </c>
      <c r="AD62" s="46">
        <f t="shared" si="47"/>
        <v>0</v>
      </c>
      <c r="AE62" s="46">
        <f t="shared" si="48"/>
        <v>0</v>
      </c>
      <c r="AF62" s="46">
        <f t="shared" si="49"/>
        <v>1</v>
      </c>
      <c r="AG62" s="46">
        <f t="shared" si="50"/>
        <v>1</v>
      </c>
      <c r="AH62" s="73">
        <f t="shared" si="51"/>
        <v>0</v>
      </c>
      <c r="AI62" s="73">
        <f t="shared" si="52"/>
        <v>0</v>
      </c>
    </row>
    <row r="63" spans="1:35" ht="15">
      <c r="A63" s="64" t="s">
        <v>110</v>
      </c>
      <c r="B63" s="65"/>
      <c r="C63" s="66">
        <v>18</v>
      </c>
      <c r="D63" s="67">
        <f t="shared" si="41"/>
        <v>0</v>
      </c>
      <c r="E63" s="69"/>
      <c r="F63" s="69"/>
      <c r="G63" s="69"/>
      <c r="H63" s="69"/>
      <c r="I63" s="70">
        <f t="shared" si="42"/>
        <v>0</v>
      </c>
      <c r="J63" s="69"/>
      <c r="K63" s="69"/>
      <c r="L63" s="69"/>
      <c r="M63" s="69"/>
      <c r="N63" s="70">
        <f t="shared" si="43"/>
        <v>0</v>
      </c>
      <c r="O63" s="69"/>
      <c r="P63" s="69"/>
      <c r="Q63" s="69"/>
      <c r="R63" s="69"/>
      <c r="S63" s="70">
        <f t="shared" si="44"/>
        <v>0</v>
      </c>
      <c r="T63" s="69"/>
      <c r="U63" s="69"/>
      <c r="V63" s="69" t="s">
        <v>19</v>
      </c>
      <c r="W63" s="69"/>
      <c r="X63" s="70">
        <f t="shared" si="45"/>
        <v>1</v>
      </c>
      <c r="Y63" s="69"/>
      <c r="Z63" s="69"/>
      <c r="AA63" s="69"/>
      <c r="AB63" s="69"/>
      <c r="AC63" s="70">
        <f t="shared" si="46"/>
        <v>0</v>
      </c>
      <c r="AD63" s="46">
        <f t="shared" si="47"/>
        <v>0</v>
      </c>
      <c r="AE63" s="46">
        <f t="shared" si="48"/>
        <v>0</v>
      </c>
      <c r="AF63" s="46">
        <f t="shared" si="49"/>
        <v>1</v>
      </c>
      <c r="AG63" s="46">
        <f t="shared" si="50"/>
        <v>0</v>
      </c>
      <c r="AH63" s="73">
        <f t="shared" si="51"/>
        <v>0</v>
      </c>
      <c r="AI63" s="73">
        <f t="shared" si="52"/>
        <v>0</v>
      </c>
    </row>
    <row r="64" spans="1:35" ht="15">
      <c r="A64" s="64" t="s">
        <v>136</v>
      </c>
      <c r="B64" s="65"/>
      <c r="C64" s="66">
        <v>54</v>
      </c>
      <c r="D64" s="67">
        <f t="shared" si="41"/>
        <v>5.5555555555555552E-2</v>
      </c>
      <c r="E64" s="69"/>
      <c r="F64" s="69" t="s">
        <v>20</v>
      </c>
      <c r="G64" s="69"/>
      <c r="H64" s="69"/>
      <c r="I64" s="70">
        <f t="shared" si="42"/>
        <v>1</v>
      </c>
      <c r="J64" s="69" t="s">
        <v>20</v>
      </c>
      <c r="K64" s="69"/>
      <c r="L64" s="69"/>
      <c r="M64" s="69"/>
      <c r="N64" s="70">
        <f t="shared" si="43"/>
        <v>1</v>
      </c>
      <c r="O64" s="69"/>
      <c r="P64" s="69" t="s">
        <v>20</v>
      </c>
      <c r="Q64" s="69"/>
      <c r="R64" s="69"/>
      <c r="S64" s="70">
        <f t="shared" si="44"/>
        <v>1</v>
      </c>
      <c r="T64" s="69" t="s">
        <v>20</v>
      </c>
      <c r="U64" s="69"/>
      <c r="V64" s="69" t="s">
        <v>19</v>
      </c>
      <c r="W64" s="69"/>
      <c r="X64" s="70">
        <f t="shared" si="45"/>
        <v>2</v>
      </c>
      <c r="Y64" s="69"/>
      <c r="Z64" s="69"/>
      <c r="AA64" s="69"/>
      <c r="AB64" s="69"/>
      <c r="AC64" s="70">
        <f t="shared" si="46"/>
        <v>0</v>
      </c>
      <c r="AD64" s="46">
        <f t="shared" si="47"/>
        <v>0</v>
      </c>
      <c r="AE64" s="46">
        <f t="shared" si="48"/>
        <v>0</v>
      </c>
      <c r="AF64" s="46">
        <f t="shared" si="49"/>
        <v>1</v>
      </c>
      <c r="AG64" s="46">
        <f t="shared" si="50"/>
        <v>4</v>
      </c>
      <c r="AH64" s="73">
        <f t="shared" si="51"/>
        <v>0</v>
      </c>
      <c r="AI64" s="73">
        <f t="shared" si="52"/>
        <v>0</v>
      </c>
    </row>
    <row r="65" spans="1:35" ht="15">
      <c r="A65" s="64" t="s">
        <v>151</v>
      </c>
      <c r="B65" s="65"/>
      <c r="C65" s="66">
        <v>18</v>
      </c>
      <c r="D65" s="67">
        <f t="shared" si="41"/>
        <v>5.5555555555555552E-2</v>
      </c>
      <c r="E65" s="69"/>
      <c r="F65" s="69"/>
      <c r="G65" s="69" t="s">
        <v>20</v>
      </c>
      <c r="H65" s="69"/>
      <c r="I65" s="70">
        <f t="shared" si="42"/>
        <v>1</v>
      </c>
      <c r="J65" s="69"/>
      <c r="K65" s="69"/>
      <c r="L65" s="69"/>
      <c r="M65" s="69"/>
      <c r="N65" s="70">
        <f t="shared" si="43"/>
        <v>0</v>
      </c>
      <c r="O65" s="69"/>
      <c r="P65" s="69"/>
      <c r="Q65" s="69"/>
      <c r="R65" s="69"/>
      <c r="S65" s="70">
        <f t="shared" si="44"/>
        <v>0</v>
      </c>
      <c r="T65" s="69"/>
      <c r="U65" s="69"/>
      <c r="V65" s="69"/>
      <c r="W65" s="69" t="s">
        <v>19</v>
      </c>
      <c r="X65" s="70">
        <f t="shared" si="45"/>
        <v>1</v>
      </c>
      <c r="Y65" s="69"/>
      <c r="Z65" s="69"/>
      <c r="AA65" s="69"/>
      <c r="AB65" s="69"/>
      <c r="AC65" s="70">
        <f t="shared" si="46"/>
        <v>0</v>
      </c>
      <c r="AD65" s="46">
        <f t="shared" si="47"/>
        <v>0</v>
      </c>
      <c r="AE65" s="46">
        <f t="shared" si="48"/>
        <v>0</v>
      </c>
      <c r="AF65" s="46">
        <f t="shared" si="49"/>
        <v>1</v>
      </c>
      <c r="AG65" s="46">
        <f t="shared" si="50"/>
        <v>1</v>
      </c>
      <c r="AH65" s="73">
        <f t="shared" si="51"/>
        <v>0</v>
      </c>
      <c r="AI65" s="73">
        <f t="shared" si="52"/>
        <v>0</v>
      </c>
    </row>
    <row r="66" spans="1:35" ht="15">
      <c r="A66" s="64" t="s">
        <v>137</v>
      </c>
      <c r="B66" s="65"/>
      <c r="C66" s="66">
        <v>36</v>
      </c>
      <c r="D66" s="67">
        <f t="shared" si="41"/>
        <v>8.3333333333333329E-2</v>
      </c>
      <c r="E66" s="69"/>
      <c r="F66" s="69"/>
      <c r="G66" s="69"/>
      <c r="H66" s="69" t="s">
        <v>20</v>
      </c>
      <c r="I66" s="70">
        <f t="shared" si="42"/>
        <v>1</v>
      </c>
      <c r="J66" s="69"/>
      <c r="K66" s="69"/>
      <c r="L66" s="69" t="s">
        <v>20</v>
      </c>
      <c r="M66" s="69"/>
      <c r="N66" s="70">
        <f t="shared" si="43"/>
        <v>1</v>
      </c>
      <c r="O66" s="69"/>
      <c r="P66" s="69"/>
      <c r="Q66" s="69"/>
      <c r="R66" s="69" t="s">
        <v>20</v>
      </c>
      <c r="S66" s="70">
        <f t="shared" si="44"/>
        <v>1</v>
      </c>
      <c r="T66" s="69"/>
      <c r="U66" s="69"/>
      <c r="V66" s="69"/>
      <c r="W66" s="69" t="s">
        <v>19</v>
      </c>
      <c r="X66" s="70">
        <f t="shared" si="45"/>
        <v>1</v>
      </c>
      <c r="Y66" s="69"/>
      <c r="Z66" s="69"/>
      <c r="AA66" s="69"/>
      <c r="AB66" s="69"/>
      <c r="AC66" s="70">
        <f t="shared" si="46"/>
        <v>0</v>
      </c>
      <c r="AD66" s="46">
        <f t="shared" si="47"/>
        <v>0</v>
      </c>
      <c r="AE66" s="46">
        <f t="shared" si="48"/>
        <v>0</v>
      </c>
      <c r="AF66" s="46">
        <f t="shared" si="49"/>
        <v>1</v>
      </c>
      <c r="AG66" s="46">
        <f t="shared" si="50"/>
        <v>3</v>
      </c>
      <c r="AH66" s="73">
        <f t="shared" si="51"/>
        <v>0</v>
      </c>
      <c r="AI66" s="73">
        <f t="shared" si="52"/>
        <v>0</v>
      </c>
    </row>
    <row r="67" spans="1:35" ht="15">
      <c r="A67" s="64" t="s">
        <v>164</v>
      </c>
      <c r="B67" s="65"/>
      <c r="C67" s="66">
        <v>36</v>
      </c>
      <c r="D67" s="67">
        <f t="shared" si="41"/>
        <v>5.5555555555555552E-2</v>
      </c>
      <c r="E67" s="69"/>
      <c r="F67" s="69"/>
      <c r="G67" s="69" t="s">
        <v>20</v>
      </c>
      <c r="H67" s="69"/>
      <c r="I67" s="70">
        <f t="shared" si="42"/>
        <v>1</v>
      </c>
      <c r="J67" s="69"/>
      <c r="K67" s="69"/>
      <c r="L67" s="69"/>
      <c r="M67" s="69"/>
      <c r="N67" s="70">
        <f t="shared" si="43"/>
        <v>0</v>
      </c>
      <c r="O67" s="69"/>
      <c r="P67" s="69"/>
      <c r="Q67" s="69" t="s">
        <v>20</v>
      </c>
      <c r="R67" s="69"/>
      <c r="S67" s="70">
        <f t="shared" si="44"/>
        <v>1</v>
      </c>
      <c r="T67" s="69"/>
      <c r="U67" s="69" t="s">
        <v>19</v>
      </c>
      <c r="V67" s="69"/>
      <c r="W67" s="69"/>
      <c r="X67" s="70">
        <f t="shared" si="45"/>
        <v>1</v>
      </c>
      <c r="Y67" s="69"/>
      <c r="Z67" s="69"/>
      <c r="AA67" s="69"/>
      <c r="AB67" s="69"/>
      <c r="AC67" s="70">
        <f t="shared" si="46"/>
        <v>0</v>
      </c>
      <c r="AD67" s="46">
        <f t="shared" si="47"/>
        <v>0</v>
      </c>
      <c r="AE67" s="46">
        <f t="shared" si="48"/>
        <v>0</v>
      </c>
      <c r="AF67" s="46">
        <f t="shared" si="49"/>
        <v>1</v>
      </c>
      <c r="AG67" s="46">
        <f t="shared" si="50"/>
        <v>2</v>
      </c>
      <c r="AH67" s="73">
        <f t="shared" si="51"/>
        <v>0</v>
      </c>
      <c r="AI67" s="73">
        <f t="shared" si="52"/>
        <v>0</v>
      </c>
    </row>
    <row r="68" spans="1:35" ht="15">
      <c r="A68" s="64" t="s">
        <v>138</v>
      </c>
      <c r="B68" s="65"/>
      <c r="C68" s="66">
        <v>36</v>
      </c>
      <c r="D68" s="67">
        <f t="shared" si="41"/>
        <v>8.3333333333333329E-2</v>
      </c>
      <c r="E68" s="69"/>
      <c r="F68" s="69"/>
      <c r="G68" s="69"/>
      <c r="H68" s="69" t="s">
        <v>20</v>
      </c>
      <c r="I68" s="70">
        <f t="shared" si="42"/>
        <v>1</v>
      </c>
      <c r="J68" s="69"/>
      <c r="K68" s="69"/>
      <c r="L68" s="69"/>
      <c r="M68" s="69" t="s">
        <v>20</v>
      </c>
      <c r="N68" s="70">
        <f t="shared" si="43"/>
        <v>1</v>
      </c>
      <c r="O68" s="69"/>
      <c r="P68" s="69"/>
      <c r="Q68" s="69"/>
      <c r="R68" s="69" t="s">
        <v>20</v>
      </c>
      <c r="S68" s="70">
        <f t="shared" si="44"/>
        <v>1</v>
      </c>
      <c r="T68" s="69"/>
      <c r="U68" s="69"/>
      <c r="V68" s="69"/>
      <c r="W68" s="69" t="s">
        <v>19</v>
      </c>
      <c r="X68" s="70">
        <f t="shared" si="45"/>
        <v>1</v>
      </c>
      <c r="Y68" s="69"/>
      <c r="Z68" s="69"/>
      <c r="AA68" s="69"/>
      <c r="AB68" s="69"/>
      <c r="AC68" s="70">
        <f t="shared" si="46"/>
        <v>0</v>
      </c>
      <c r="AD68" s="46">
        <f t="shared" si="47"/>
        <v>0</v>
      </c>
      <c r="AE68" s="46">
        <f t="shared" si="48"/>
        <v>0</v>
      </c>
      <c r="AF68" s="46">
        <f t="shared" si="49"/>
        <v>1</v>
      </c>
      <c r="AG68" s="46">
        <f t="shared" si="50"/>
        <v>3</v>
      </c>
      <c r="AH68" s="73">
        <f t="shared" si="51"/>
        <v>0</v>
      </c>
      <c r="AI68" s="73">
        <f t="shared" si="52"/>
        <v>0</v>
      </c>
    </row>
    <row r="69" spans="1:35" ht="15">
      <c r="A69" s="94" t="s">
        <v>78</v>
      </c>
      <c r="B69" s="94"/>
      <c r="C69" s="66">
        <v>36</v>
      </c>
      <c r="D69" s="95">
        <f t="shared" si="41"/>
        <v>5.5555555555555552E-2</v>
      </c>
      <c r="E69" s="69"/>
      <c r="F69" s="69" t="s">
        <v>20</v>
      </c>
      <c r="G69" s="69"/>
      <c r="H69" s="69"/>
      <c r="I69" s="72">
        <f t="shared" si="42"/>
        <v>1</v>
      </c>
      <c r="J69" s="69"/>
      <c r="K69" s="69"/>
      <c r="L69" s="69"/>
      <c r="M69" s="69"/>
      <c r="N69" s="72">
        <f t="shared" si="43"/>
        <v>0</v>
      </c>
      <c r="O69" s="69" t="s">
        <v>20</v>
      </c>
      <c r="P69" s="69"/>
      <c r="Q69" s="69"/>
      <c r="R69" s="69"/>
      <c r="S69" s="72">
        <f t="shared" si="44"/>
        <v>1</v>
      </c>
      <c r="T69" s="69"/>
      <c r="U69" s="69"/>
      <c r="V69" s="69"/>
      <c r="W69" s="69" t="s">
        <v>19</v>
      </c>
      <c r="X69" s="72">
        <f t="shared" si="45"/>
        <v>1</v>
      </c>
      <c r="Y69" s="69"/>
      <c r="Z69" s="69"/>
      <c r="AA69" s="69"/>
      <c r="AB69" s="69"/>
      <c r="AC69" s="72">
        <f t="shared" si="46"/>
        <v>0</v>
      </c>
      <c r="AD69" s="73">
        <f t="shared" si="47"/>
        <v>0</v>
      </c>
      <c r="AE69" s="73">
        <f t="shared" si="48"/>
        <v>0</v>
      </c>
      <c r="AF69" s="73">
        <f t="shared" si="49"/>
        <v>1</v>
      </c>
      <c r="AG69" s="73">
        <f t="shared" si="50"/>
        <v>2</v>
      </c>
      <c r="AH69" s="73">
        <f t="shared" si="51"/>
        <v>0</v>
      </c>
      <c r="AI69" s="73">
        <f t="shared" si="52"/>
        <v>0</v>
      </c>
    </row>
    <row r="70" spans="1:35" ht="15">
      <c r="A70" s="94" t="s">
        <v>174</v>
      </c>
      <c r="B70" s="94"/>
      <c r="C70" s="66">
        <v>54</v>
      </c>
      <c r="D70" s="95">
        <f t="shared" si="41"/>
        <v>3.7037037037037035E-2</v>
      </c>
      <c r="E70" s="69"/>
      <c r="F70" s="69"/>
      <c r="G70" s="69"/>
      <c r="H70" s="69" t="s">
        <v>20</v>
      </c>
      <c r="I70" s="72">
        <f t="shared" si="42"/>
        <v>1</v>
      </c>
      <c r="J70" s="69"/>
      <c r="K70" s="69"/>
      <c r="L70" s="69"/>
      <c r="M70" s="69" t="s">
        <v>20</v>
      </c>
      <c r="N70" s="72">
        <f t="shared" si="43"/>
        <v>1</v>
      </c>
      <c r="O70" s="69"/>
      <c r="P70" s="69"/>
      <c r="Q70" s="69"/>
      <c r="R70" s="69"/>
      <c r="S70" s="72">
        <f t="shared" si="44"/>
        <v>0</v>
      </c>
      <c r="T70" s="69" t="s">
        <v>20</v>
      </c>
      <c r="U70" s="69" t="s">
        <v>19</v>
      </c>
      <c r="V70" s="69"/>
      <c r="W70" s="69"/>
      <c r="X70" s="72">
        <f t="shared" si="45"/>
        <v>2</v>
      </c>
      <c r="Y70" s="69"/>
      <c r="Z70" s="69"/>
      <c r="AA70" s="69"/>
      <c r="AB70" s="69"/>
      <c r="AC70" s="72">
        <f t="shared" si="46"/>
        <v>0</v>
      </c>
      <c r="AD70" s="73">
        <f t="shared" si="47"/>
        <v>0</v>
      </c>
      <c r="AE70" s="73">
        <f t="shared" si="48"/>
        <v>0</v>
      </c>
      <c r="AF70" s="73">
        <f t="shared" si="49"/>
        <v>1</v>
      </c>
      <c r="AG70" s="73">
        <f t="shared" si="50"/>
        <v>3</v>
      </c>
      <c r="AH70" s="73">
        <f t="shared" si="51"/>
        <v>0</v>
      </c>
      <c r="AI70" s="73">
        <f t="shared" si="52"/>
        <v>0</v>
      </c>
    </row>
    <row r="71" spans="1:35">
      <c r="A71" s="101"/>
      <c r="B71" s="101"/>
      <c r="C71" s="102"/>
      <c r="D71" s="80"/>
      <c r="E71" s="81"/>
      <c r="F71" s="81"/>
      <c r="G71" s="81"/>
      <c r="H71" s="81"/>
      <c r="I71" s="82">
        <f>SUM(I57:I70)</f>
        <v>12</v>
      </c>
      <c r="J71" s="81"/>
      <c r="K71" s="81"/>
      <c r="L71" s="81"/>
      <c r="M71" s="81"/>
      <c r="N71" s="82">
        <f>SUM(N57:N70)</f>
        <v>10</v>
      </c>
      <c r="O71" s="81"/>
      <c r="P71" s="81"/>
      <c r="Q71" s="81"/>
      <c r="R71" s="81"/>
      <c r="S71" s="82">
        <f>SUM(S57:S70)</f>
        <v>11</v>
      </c>
      <c r="T71" s="83"/>
      <c r="U71" s="83"/>
      <c r="V71" s="83"/>
      <c r="W71" s="83"/>
      <c r="X71" s="82">
        <f>SUM(X57:X70)</f>
        <v>16</v>
      </c>
      <c r="Y71" s="81"/>
      <c r="Z71" s="81"/>
      <c r="AA71" s="81"/>
      <c r="AB71" s="81"/>
      <c r="AC71" s="82">
        <f>SUM(AC57:AC70)</f>
        <v>0</v>
      </c>
      <c r="AD71" s="85">
        <f t="shared" ref="AD71:AI71" si="53">SUM(AD57:AD69)</f>
        <v>0</v>
      </c>
      <c r="AE71" s="85">
        <f t="shared" si="53"/>
        <v>0</v>
      </c>
      <c r="AF71" s="85">
        <f t="shared" si="53"/>
        <v>13</v>
      </c>
      <c r="AG71" s="85">
        <f t="shared" si="53"/>
        <v>32</v>
      </c>
      <c r="AH71" s="85">
        <f t="shared" si="53"/>
        <v>0</v>
      </c>
      <c r="AI71" s="85">
        <f t="shared" si="53"/>
        <v>0</v>
      </c>
    </row>
    <row r="72" spans="1:35">
      <c r="A72" s="101"/>
      <c r="B72" s="101"/>
      <c r="C72" s="102"/>
      <c r="D72" s="80"/>
      <c r="E72" s="81"/>
      <c r="F72" s="81"/>
      <c r="G72" s="81"/>
      <c r="H72" s="81"/>
      <c r="I72" s="82">
        <f>SUM(I57:I71)</f>
        <v>24</v>
      </c>
      <c r="J72" s="81"/>
      <c r="K72" s="81"/>
      <c r="L72" s="81"/>
      <c r="M72" s="81"/>
      <c r="N72" s="82">
        <f>SUM(N57:N71)</f>
        <v>20</v>
      </c>
      <c r="O72" s="81"/>
      <c r="P72" s="81"/>
      <c r="Q72" s="81"/>
      <c r="R72" s="81"/>
      <c r="S72" s="82">
        <f>SUM(S57:S71)</f>
        <v>22</v>
      </c>
      <c r="T72" s="83"/>
      <c r="U72" s="83"/>
      <c r="V72" s="83"/>
      <c r="W72" s="83"/>
      <c r="X72" s="83"/>
      <c r="Y72" s="81"/>
      <c r="Z72" s="81"/>
      <c r="AA72" s="81"/>
      <c r="AB72" s="81"/>
      <c r="AC72" s="82">
        <f>SUM(AC57:AC71)</f>
        <v>0</v>
      </c>
      <c r="AD72" s="85">
        <f t="shared" ref="AD72:AI72" si="54">SUM(AD57:AD69)</f>
        <v>0</v>
      </c>
      <c r="AE72" s="85">
        <f t="shared" si="54"/>
        <v>0</v>
      </c>
      <c r="AF72" s="85">
        <f t="shared" si="54"/>
        <v>13</v>
      </c>
      <c r="AG72" s="85">
        <f t="shared" si="54"/>
        <v>32</v>
      </c>
      <c r="AH72" s="85">
        <f t="shared" si="54"/>
        <v>0</v>
      </c>
      <c r="AI72" s="85">
        <f t="shared" si="54"/>
        <v>0</v>
      </c>
    </row>
    <row r="73" spans="1:35">
      <c r="A73" s="126" t="s">
        <v>188</v>
      </c>
      <c r="B73" s="107"/>
      <c r="C73" s="60"/>
      <c r="D73" s="61"/>
      <c r="E73" s="127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37"/>
      <c r="AE73" s="37"/>
      <c r="AF73" s="37"/>
      <c r="AG73" s="37"/>
      <c r="AH73" s="62"/>
      <c r="AI73" s="63"/>
    </row>
    <row r="74" spans="1:35" ht="15">
      <c r="A74" s="64" t="s">
        <v>69</v>
      </c>
      <c r="B74" s="65"/>
      <c r="C74" s="66">
        <v>54</v>
      </c>
      <c r="D74" s="67">
        <f t="shared" ref="D74:D87" si="55">(I74+N74+S74+AC74)/C74</f>
        <v>5.5555555555555552E-2</v>
      </c>
      <c r="E74" s="68"/>
      <c r="F74" s="69"/>
      <c r="G74" s="69" t="s">
        <v>20</v>
      </c>
      <c r="H74" s="69"/>
      <c r="I74" s="70">
        <f t="shared" ref="I74:I87" si="56">COUNTA(E74:H74)</f>
        <v>1</v>
      </c>
      <c r="J74" s="68"/>
      <c r="K74" s="69" t="s">
        <v>20</v>
      </c>
      <c r="L74" s="69"/>
      <c r="M74" s="69"/>
      <c r="N74" s="70">
        <f t="shared" ref="N74:N87" si="57">COUNTA(J74:M74)</f>
        <v>1</v>
      </c>
      <c r="O74" s="68" t="s">
        <v>20</v>
      </c>
      <c r="P74" s="69"/>
      <c r="Q74" s="69"/>
      <c r="R74" s="69"/>
      <c r="S74" s="70">
        <f t="shared" ref="S74:S87" si="58">COUNTA(O74:R74)</f>
        <v>1</v>
      </c>
      <c r="T74" s="68"/>
      <c r="U74" s="69" t="s">
        <v>19</v>
      </c>
      <c r="V74" s="69"/>
      <c r="W74" s="69"/>
      <c r="X74" s="70">
        <f t="shared" ref="X74:X87" si="59">COUNTA(T74:W74)</f>
        <v>1</v>
      </c>
      <c r="Y74" s="68"/>
      <c r="Z74" s="69"/>
      <c r="AA74" s="69"/>
      <c r="AB74" s="69"/>
      <c r="AC74" s="70">
        <f t="shared" ref="AC74:AC87" si="60">COUNTA(Y74:AB74)</f>
        <v>0</v>
      </c>
      <c r="AD74" s="46">
        <f t="shared" ref="AD74:AD87" si="61">COUNTIF(E74:AC74,$E$1)</f>
        <v>0</v>
      </c>
      <c r="AE74" s="46">
        <f t="shared" ref="AE74:AE87" si="62">COUNTIF(E74:AC74,$F$1)</f>
        <v>0</v>
      </c>
      <c r="AF74" s="46">
        <f t="shared" ref="AF74:AF87" si="63">COUNTIF(E74:AC74,$G$1)</f>
        <v>1</v>
      </c>
      <c r="AG74" s="46">
        <f t="shared" ref="AG74:AG87" si="64">COUNTIF(E74:AC74,$H$1)</f>
        <v>3</v>
      </c>
      <c r="AH74" s="73">
        <f t="shared" ref="AH74:AH87" si="65">COUNTIF(E74:AC74,$I$1)</f>
        <v>0</v>
      </c>
      <c r="AI74" s="73">
        <f t="shared" ref="AI74:AI87" si="66">COUNTIF(E74:AC74,$J$1)</f>
        <v>0</v>
      </c>
    </row>
    <row r="75" spans="1:35" ht="15">
      <c r="A75" s="64" t="s">
        <v>134</v>
      </c>
      <c r="B75" s="65"/>
      <c r="C75" s="66">
        <v>36</v>
      </c>
      <c r="D75" s="67">
        <f t="shared" si="55"/>
        <v>8.3333333333333329E-2</v>
      </c>
      <c r="E75" s="69"/>
      <c r="F75" s="69"/>
      <c r="G75" s="69"/>
      <c r="H75" s="69" t="s">
        <v>20</v>
      </c>
      <c r="I75" s="70">
        <f t="shared" si="56"/>
        <v>1</v>
      </c>
      <c r="J75" s="69"/>
      <c r="K75" s="69"/>
      <c r="L75" s="69" t="s">
        <v>20</v>
      </c>
      <c r="M75" s="69"/>
      <c r="N75" s="70">
        <f t="shared" si="57"/>
        <v>1</v>
      </c>
      <c r="O75" s="69"/>
      <c r="P75" s="69"/>
      <c r="Q75" s="69"/>
      <c r="R75" s="69" t="s">
        <v>20</v>
      </c>
      <c r="S75" s="70">
        <f t="shared" si="58"/>
        <v>1</v>
      </c>
      <c r="T75" s="69"/>
      <c r="U75" s="69"/>
      <c r="V75" s="69" t="s">
        <v>19</v>
      </c>
      <c r="W75" s="69"/>
      <c r="X75" s="70">
        <f t="shared" si="59"/>
        <v>1</v>
      </c>
      <c r="Y75" s="69"/>
      <c r="Z75" s="69"/>
      <c r="AA75" s="69"/>
      <c r="AB75" s="69"/>
      <c r="AC75" s="70">
        <f t="shared" si="60"/>
        <v>0</v>
      </c>
      <c r="AD75" s="46">
        <f t="shared" si="61"/>
        <v>0</v>
      </c>
      <c r="AE75" s="46">
        <f t="shared" si="62"/>
        <v>0</v>
      </c>
      <c r="AF75" s="46">
        <f t="shared" si="63"/>
        <v>1</v>
      </c>
      <c r="AG75" s="46">
        <f t="shared" si="64"/>
        <v>3</v>
      </c>
      <c r="AH75" s="73">
        <f t="shared" si="65"/>
        <v>0</v>
      </c>
      <c r="AI75" s="73">
        <f t="shared" si="66"/>
        <v>0</v>
      </c>
    </row>
    <row r="76" spans="1:35" ht="15">
      <c r="A76" s="64" t="s">
        <v>135</v>
      </c>
      <c r="B76" s="65"/>
      <c r="C76" s="66">
        <v>54</v>
      </c>
      <c r="D76" s="67">
        <f t="shared" si="55"/>
        <v>5.5555555555555552E-2</v>
      </c>
      <c r="E76" s="69"/>
      <c r="F76" s="69" t="s">
        <v>20</v>
      </c>
      <c r="G76" s="69"/>
      <c r="H76" s="69"/>
      <c r="I76" s="70">
        <f t="shared" si="56"/>
        <v>1</v>
      </c>
      <c r="J76" s="69"/>
      <c r="K76" s="69" t="s">
        <v>20</v>
      </c>
      <c r="L76" s="69"/>
      <c r="M76" s="69"/>
      <c r="N76" s="70">
        <f t="shared" si="57"/>
        <v>1</v>
      </c>
      <c r="O76" s="69"/>
      <c r="P76" s="69"/>
      <c r="Q76" s="69" t="s">
        <v>20</v>
      </c>
      <c r="R76" s="69"/>
      <c r="S76" s="70">
        <f t="shared" si="58"/>
        <v>1</v>
      </c>
      <c r="T76" s="69"/>
      <c r="U76" s="69" t="s">
        <v>19</v>
      </c>
      <c r="V76" s="69"/>
      <c r="W76" s="69"/>
      <c r="X76" s="70">
        <f t="shared" si="59"/>
        <v>1</v>
      </c>
      <c r="Y76" s="69"/>
      <c r="Z76" s="69"/>
      <c r="AA76" s="69"/>
      <c r="AB76" s="69"/>
      <c r="AC76" s="70">
        <f t="shared" si="60"/>
        <v>0</v>
      </c>
      <c r="AD76" s="46">
        <f t="shared" si="61"/>
        <v>0</v>
      </c>
      <c r="AE76" s="46">
        <f t="shared" si="62"/>
        <v>0</v>
      </c>
      <c r="AF76" s="46">
        <f t="shared" si="63"/>
        <v>1</v>
      </c>
      <c r="AG76" s="46">
        <f t="shared" si="64"/>
        <v>3</v>
      </c>
      <c r="AH76" s="73">
        <f t="shared" si="65"/>
        <v>0</v>
      </c>
      <c r="AI76" s="73">
        <f t="shared" si="66"/>
        <v>0</v>
      </c>
    </row>
    <row r="77" spans="1:35" ht="15">
      <c r="A77" s="64" t="s">
        <v>161</v>
      </c>
      <c r="B77" s="65"/>
      <c r="C77" s="66">
        <v>54</v>
      </c>
      <c r="D77" s="67">
        <f t="shared" si="55"/>
        <v>7.407407407407407E-2</v>
      </c>
      <c r="E77" s="69"/>
      <c r="F77" s="69"/>
      <c r="G77" s="69" t="s">
        <v>20</v>
      </c>
      <c r="H77" s="69"/>
      <c r="I77" s="70">
        <f t="shared" si="56"/>
        <v>1</v>
      </c>
      <c r="J77" s="69"/>
      <c r="K77" s="69"/>
      <c r="L77" s="69" t="s">
        <v>20</v>
      </c>
      <c r="M77" s="69"/>
      <c r="N77" s="70">
        <f t="shared" si="57"/>
        <v>1</v>
      </c>
      <c r="O77" s="69"/>
      <c r="P77" s="69" t="s">
        <v>20</v>
      </c>
      <c r="Q77" s="69"/>
      <c r="R77" s="69" t="s">
        <v>20</v>
      </c>
      <c r="S77" s="70">
        <f t="shared" si="58"/>
        <v>2</v>
      </c>
      <c r="T77" s="69"/>
      <c r="U77" s="69"/>
      <c r="V77" s="69" t="s">
        <v>19</v>
      </c>
      <c r="W77" s="69"/>
      <c r="X77" s="70">
        <f t="shared" si="59"/>
        <v>1</v>
      </c>
      <c r="Y77" s="69"/>
      <c r="Z77" s="69"/>
      <c r="AA77" s="69"/>
      <c r="AB77" s="69"/>
      <c r="AC77" s="70">
        <f t="shared" si="60"/>
        <v>0</v>
      </c>
      <c r="AD77" s="46">
        <f t="shared" si="61"/>
        <v>0</v>
      </c>
      <c r="AE77" s="46">
        <f t="shared" si="62"/>
        <v>0</v>
      </c>
      <c r="AF77" s="46">
        <f t="shared" si="63"/>
        <v>1</v>
      </c>
      <c r="AG77" s="46">
        <f t="shared" si="64"/>
        <v>4</v>
      </c>
      <c r="AH77" s="73">
        <f t="shared" si="65"/>
        <v>0</v>
      </c>
      <c r="AI77" s="73">
        <f t="shared" si="66"/>
        <v>0</v>
      </c>
    </row>
    <row r="78" spans="1:35" ht="15">
      <c r="A78" s="64" t="s">
        <v>162</v>
      </c>
      <c r="B78" s="65"/>
      <c r="C78" s="66">
        <v>36</v>
      </c>
      <c r="D78" s="67">
        <f t="shared" si="55"/>
        <v>8.3333333333333329E-2</v>
      </c>
      <c r="E78" s="69"/>
      <c r="F78" s="69"/>
      <c r="G78" s="69"/>
      <c r="H78" s="69" t="s">
        <v>20</v>
      </c>
      <c r="I78" s="70">
        <f t="shared" si="56"/>
        <v>1</v>
      </c>
      <c r="J78" s="69"/>
      <c r="K78" s="69" t="s">
        <v>20</v>
      </c>
      <c r="L78" s="69"/>
      <c r="M78" s="69"/>
      <c r="N78" s="70">
        <f t="shared" si="57"/>
        <v>1</v>
      </c>
      <c r="O78" s="69"/>
      <c r="P78" s="69"/>
      <c r="Q78" s="69" t="s">
        <v>20</v>
      </c>
      <c r="R78" s="69"/>
      <c r="S78" s="70">
        <f t="shared" si="58"/>
        <v>1</v>
      </c>
      <c r="T78" s="69"/>
      <c r="U78" s="69"/>
      <c r="V78" s="69"/>
      <c r="W78" s="69" t="s">
        <v>19</v>
      </c>
      <c r="X78" s="70">
        <f t="shared" si="59"/>
        <v>1</v>
      </c>
      <c r="Y78" s="69"/>
      <c r="Z78" s="69"/>
      <c r="AA78" s="69"/>
      <c r="AB78" s="69"/>
      <c r="AC78" s="70">
        <f t="shared" si="60"/>
        <v>0</v>
      </c>
      <c r="AD78" s="46">
        <f t="shared" si="61"/>
        <v>0</v>
      </c>
      <c r="AE78" s="46">
        <f t="shared" si="62"/>
        <v>0</v>
      </c>
      <c r="AF78" s="46">
        <f t="shared" si="63"/>
        <v>1</v>
      </c>
      <c r="AG78" s="46">
        <f t="shared" si="64"/>
        <v>3</v>
      </c>
      <c r="AH78" s="73">
        <f t="shared" si="65"/>
        <v>0</v>
      </c>
      <c r="AI78" s="73">
        <f t="shared" si="66"/>
        <v>0</v>
      </c>
    </row>
    <row r="79" spans="1:35" ht="15">
      <c r="A79" s="64" t="s">
        <v>163</v>
      </c>
      <c r="B79" s="65"/>
      <c r="C79" s="66">
        <v>18</v>
      </c>
      <c r="D79" s="67">
        <f t="shared" si="55"/>
        <v>5.5555555555555552E-2</v>
      </c>
      <c r="E79" s="69"/>
      <c r="F79" s="69"/>
      <c r="G79" s="69"/>
      <c r="H79" s="69"/>
      <c r="I79" s="70">
        <f t="shared" si="56"/>
        <v>0</v>
      </c>
      <c r="J79" s="69"/>
      <c r="K79" s="69"/>
      <c r="L79" s="69"/>
      <c r="M79" s="69" t="s">
        <v>20</v>
      </c>
      <c r="N79" s="70">
        <f t="shared" si="57"/>
        <v>1</v>
      </c>
      <c r="O79" s="69"/>
      <c r="P79" s="69"/>
      <c r="Q79" s="69"/>
      <c r="R79" s="69"/>
      <c r="S79" s="70">
        <f t="shared" si="58"/>
        <v>0</v>
      </c>
      <c r="T79" s="69"/>
      <c r="U79" s="69"/>
      <c r="V79" s="69" t="s">
        <v>19</v>
      </c>
      <c r="W79" s="69"/>
      <c r="X79" s="70">
        <f t="shared" si="59"/>
        <v>1</v>
      </c>
      <c r="Y79" s="69"/>
      <c r="Z79" s="69"/>
      <c r="AA79" s="69"/>
      <c r="AB79" s="69"/>
      <c r="AC79" s="70">
        <f t="shared" si="60"/>
        <v>0</v>
      </c>
      <c r="AD79" s="46">
        <f t="shared" si="61"/>
        <v>0</v>
      </c>
      <c r="AE79" s="46">
        <f t="shared" si="62"/>
        <v>0</v>
      </c>
      <c r="AF79" s="46">
        <f t="shared" si="63"/>
        <v>1</v>
      </c>
      <c r="AG79" s="46">
        <f t="shared" si="64"/>
        <v>1</v>
      </c>
      <c r="AH79" s="73">
        <f t="shared" si="65"/>
        <v>0</v>
      </c>
      <c r="AI79" s="73">
        <f t="shared" si="66"/>
        <v>0</v>
      </c>
    </row>
    <row r="80" spans="1:35" ht="15">
      <c r="A80" s="64" t="s">
        <v>110</v>
      </c>
      <c r="B80" s="65"/>
      <c r="C80" s="66">
        <v>18</v>
      </c>
      <c r="D80" s="67">
        <f t="shared" si="55"/>
        <v>0</v>
      </c>
      <c r="E80" s="69"/>
      <c r="F80" s="69"/>
      <c r="G80" s="69"/>
      <c r="H80" s="69"/>
      <c r="I80" s="70">
        <f t="shared" si="56"/>
        <v>0</v>
      </c>
      <c r="J80" s="69"/>
      <c r="K80" s="69"/>
      <c r="L80" s="69"/>
      <c r="M80" s="69"/>
      <c r="N80" s="70">
        <f t="shared" si="57"/>
        <v>0</v>
      </c>
      <c r="O80" s="69"/>
      <c r="P80" s="69"/>
      <c r="Q80" s="69"/>
      <c r="R80" s="69"/>
      <c r="S80" s="70">
        <f t="shared" si="58"/>
        <v>0</v>
      </c>
      <c r="T80" s="69"/>
      <c r="U80" s="69"/>
      <c r="V80" s="69" t="s">
        <v>19</v>
      </c>
      <c r="W80" s="69"/>
      <c r="X80" s="70">
        <f t="shared" si="59"/>
        <v>1</v>
      </c>
      <c r="Y80" s="69"/>
      <c r="Z80" s="69"/>
      <c r="AA80" s="69"/>
      <c r="AB80" s="69"/>
      <c r="AC80" s="70">
        <f t="shared" si="60"/>
        <v>0</v>
      </c>
      <c r="AD80" s="46">
        <f t="shared" si="61"/>
        <v>0</v>
      </c>
      <c r="AE80" s="46">
        <f t="shared" si="62"/>
        <v>0</v>
      </c>
      <c r="AF80" s="46">
        <f t="shared" si="63"/>
        <v>1</v>
      </c>
      <c r="AG80" s="46">
        <f t="shared" si="64"/>
        <v>0</v>
      </c>
      <c r="AH80" s="73">
        <f t="shared" si="65"/>
        <v>0</v>
      </c>
      <c r="AI80" s="73">
        <f t="shared" si="66"/>
        <v>0</v>
      </c>
    </row>
    <row r="81" spans="1:35" ht="15">
      <c r="A81" s="64" t="s">
        <v>136</v>
      </c>
      <c r="B81" s="65"/>
      <c r="C81" s="66">
        <v>54</v>
      </c>
      <c r="D81" s="67">
        <f t="shared" si="55"/>
        <v>5.5555555555555552E-2</v>
      </c>
      <c r="E81" s="69"/>
      <c r="F81" s="69" t="s">
        <v>20</v>
      </c>
      <c r="G81" s="69"/>
      <c r="H81" s="69"/>
      <c r="I81" s="70">
        <f t="shared" si="56"/>
        <v>1</v>
      </c>
      <c r="J81" s="69" t="s">
        <v>20</v>
      </c>
      <c r="K81" s="69"/>
      <c r="L81" s="69"/>
      <c r="M81" s="69"/>
      <c r="N81" s="70">
        <f t="shared" si="57"/>
        <v>1</v>
      </c>
      <c r="O81" s="69"/>
      <c r="P81" s="69" t="s">
        <v>20</v>
      </c>
      <c r="Q81" s="69"/>
      <c r="R81" s="69"/>
      <c r="S81" s="70">
        <f t="shared" si="58"/>
        <v>1</v>
      </c>
      <c r="T81" s="69" t="s">
        <v>20</v>
      </c>
      <c r="U81" s="69"/>
      <c r="V81" s="69" t="s">
        <v>19</v>
      </c>
      <c r="W81" s="69"/>
      <c r="X81" s="70">
        <f t="shared" si="59"/>
        <v>2</v>
      </c>
      <c r="Y81" s="69"/>
      <c r="Z81" s="69"/>
      <c r="AA81" s="69"/>
      <c r="AB81" s="69"/>
      <c r="AC81" s="70">
        <f t="shared" si="60"/>
        <v>0</v>
      </c>
      <c r="AD81" s="46">
        <f t="shared" si="61"/>
        <v>0</v>
      </c>
      <c r="AE81" s="46">
        <f t="shared" si="62"/>
        <v>0</v>
      </c>
      <c r="AF81" s="46">
        <f t="shared" si="63"/>
        <v>1</v>
      </c>
      <c r="AG81" s="46">
        <f t="shared" si="64"/>
        <v>4</v>
      </c>
      <c r="AH81" s="73">
        <f t="shared" si="65"/>
        <v>0</v>
      </c>
      <c r="AI81" s="73">
        <f t="shared" si="66"/>
        <v>0</v>
      </c>
    </row>
    <row r="82" spans="1:35" ht="15">
      <c r="A82" s="64" t="s">
        <v>151</v>
      </c>
      <c r="B82" s="65"/>
      <c r="C82" s="66">
        <v>18</v>
      </c>
      <c r="D82" s="67">
        <f t="shared" si="55"/>
        <v>5.5555555555555552E-2</v>
      </c>
      <c r="E82" s="69"/>
      <c r="F82" s="69"/>
      <c r="G82" s="69" t="s">
        <v>20</v>
      </c>
      <c r="H82" s="69"/>
      <c r="I82" s="70">
        <f t="shared" si="56"/>
        <v>1</v>
      </c>
      <c r="J82" s="69"/>
      <c r="K82" s="69"/>
      <c r="L82" s="69"/>
      <c r="M82" s="69"/>
      <c r="N82" s="70">
        <f t="shared" si="57"/>
        <v>0</v>
      </c>
      <c r="O82" s="69"/>
      <c r="P82" s="69"/>
      <c r="Q82" s="69"/>
      <c r="R82" s="69"/>
      <c r="S82" s="70">
        <f t="shared" si="58"/>
        <v>0</v>
      </c>
      <c r="T82" s="69"/>
      <c r="U82" s="69"/>
      <c r="V82" s="69"/>
      <c r="W82" s="69" t="s">
        <v>19</v>
      </c>
      <c r="X82" s="70">
        <f t="shared" si="59"/>
        <v>1</v>
      </c>
      <c r="Y82" s="69"/>
      <c r="Z82" s="69"/>
      <c r="AA82" s="69"/>
      <c r="AB82" s="69"/>
      <c r="AC82" s="70">
        <f t="shared" si="60"/>
        <v>0</v>
      </c>
      <c r="AD82" s="46">
        <f t="shared" si="61"/>
        <v>0</v>
      </c>
      <c r="AE82" s="46">
        <f t="shared" si="62"/>
        <v>0</v>
      </c>
      <c r="AF82" s="46">
        <f t="shared" si="63"/>
        <v>1</v>
      </c>
      <c r="AG82" s="46">
        <f t="shared" si="64"/>
        <v>1</v>
      </c>
      <c r="AH82" s="73">
        <f t="shared" si="65"/>
        <v>0</v>
      </c>
      <c r="AI82" s="73">
        <f t="shared" si="66"/>
        <v>0</v>
      </c>
    </row>
    <row r="83" spans="1:35" ht="15">
      <c r="A83" s="64" t="s">
        <v>137</v>
      </c>
      <c r="B83" s="65"/>
      <c r="C83" s="66">
        <v>36</v>
      </c>
      <c r="D83" s="67">
        <f t="shared" si="55"/>
        <v>8.3333333333333329E-2</v>
      </c>
      <c r="E83" s="69"/>
      <c r="F83" s="69"/>
      <c r="G83" s="69"/>
      <c r="H83" s="69" t="s">
        <v>20</v>
      </c>
      <c r="I83" s="70">
        <f t="shared" si="56"/>
        <v>1</v>
      </c>
      <c r="J83" s="69"/>
      <c r="K83" s="69"/>
      <c r="L83" s="69" t="s">
        <v>20</v>
      </c>
      <c r="M83" s="69"/>
      <c r="N83" s="70">
        <f t="shared" si="57"/>
        <v>1</v>
      </c>
      <c r="O83" s="69"/>
      <c r="P83" s="69"/>
      <c r="Q83" s="69"/>
      <c r="R83" s="69" t="s">
        <v>20</v>
      </c>
      <c r="S83" s="70">
        <f t="shared" si="58"/>
        <v>1</v>
      </c>
      <c r="T83" s="69"/>
      <c r="U83" s="69"/>
      <c r="V83" s="69"/>
      <c r="W83" s="69" t="s">
        <v>19</v>
      </c>
      <c r="X83" s="70">
        <f t="shared" si="59"/>
        <v>1</v>
      </c>
      <c r="Y83" s="69"/>
      <c r="Z83" s="69"/>
      <c r="AA83" s="69"/>
      <c r="AB83" s="69"/>
      <c r="AC83" s="70">
        <f t="shared" si="60"/>
        <v>0</v>
      </c>
      <c r="AD83" s="46">
        <f t="shared" si="61"/>
        <v>0</v>
      </c>
      <c r="AE83" s="46">
        <f t="shared" si="62"/>
        <v>0</v>
      </c>
      <c r="AF83" s="46">
        <f t="shared" si="63"/>
        <v>1</v>
      </c>
      <c r="AG83" s="46">
        <f t="shared" si="64"/>
        <v>3</v>
      </c>
      <c r="AH83" s="73">
        <f t="shared" si="65"/>
        <v>0</v>
      </c>
      <c r="AI83" s="73">
        <f t="shared" si="66"/>
        <v>0</v>
      </c>
    </row>
    <row r="84" spans="1:35" ht="15">
      <c r="A84" s="64" t="s">
        <v>164</v>
      </c>
      <c r="B84" s="65"/>
      <c r="C84" s="66">
        <v>36</v>
      </c>
      <c r="D84" s="67">
        <f t="shared" si="55"/>
        <v>5.5555555555555552E-2</v>
      </c>
      <c r="E84" s="69"/>
      <c r="F84" s="69"/>
      <c r="G84" s="69" t="s">
        <v>20</v>
      </c>
      <c r="H84" s="69"/>
      <c r="I84" s="70">
        <f t="shared" si="56"/>
        <v>1</v>
      </c>
      <c r="J84" s="69"/>
      <c r="K84" s="69"/>
      <c r="L84" s="69"/>
      <c r="M84" s="69"/>
      <c r="N84" s="70">
        <f t="shared" si="57"/>
        <v>0</v>
      </c>
      <c r="O84" s="69"/>
      <c r="P84" s="69"/>
      <c r="Q84" s="69" t="s">
        <v>20</v>
      </c>
      <c r="R84" s="69"/>
      <c r="S84" s="70">
        <f t="shared" si="58"/>
        <v>1</v>
      </c>
      <c r="T84" s="69"/>
      <c r="U84" s="69" t="s">
        <v>19</v>
      </c>
      <c r="V84" s="69"/>
      <c r="W84" s="69"/>
      <c r="X84" s="70">
        <f t="shared" si="59"/>
        <v>1</v>
      </c>
      <c r="Y84" s="69"/>
      <c r="Z84" s="69"/>
      <c r="AA84" s="69"/>
      <c r="AB84" s="69"/>
      <c r="AC84" s="70">
        <f t="shared" si="60"/>
        <v>0</v>
      </c>
      <c r="AD84" s="46">
        <f t="shared" si="61"/>
        <v>0</v>
      </c>
      <c r="AE84" s="46">
        <f t="shared" si="62"/>
        <v>0</v>
      </c>
      <c r="AF84" s="46">
        <f t="shared" si="63"/>
        <v>1</v>
      </c>
      <c r="AG84" s="46">
        <f t="shared" si="64"/>
        <v>2</v>
      </c>
      <c r="AH84" s="73">
        <f t="shared" si="65"/>
        <v>0</v>
      </c>
      <c r="AI84" s="73">
        <f t="shared" si="66"/>
        <v>0</v>
      </c>
    </row>
    <row r="85" spans="1:35" ht="15">
      <c r="A85" s="64" t="s">
        <v>138</v>
      </c>
      <c r="B85" s="65"/>
      <c r="C85" s="66">
        <v>36</v>
      </c>
      <c r="D85" s="67">
        <f t="shared" si="55"/>
        <v>8.3333333333333329E-2</v>
      </c>
      <c r="E85" s="69"/>
      <c r="F85" s="69"/>
      <c r="G85" s="69"/>
      <c r="H85" s="69" t="s">
        <v>20</v>
      </c>
      <c r="I85" s="70">
        <f t="shared" si="56"/>
        <v>1</v>
      </c>
      <c r="J85" s="69"/>
      <c r="K85" s="69"/>
      <c r="L85" s="69"/>
      <c r="M85" s="69" t="s">
        <v>20</v>
      </c>
      <c r="N85" s="70">
        <f t="shared" si="57"/>
        <v>1</v>
      </c>
      <c r="O85" s="69"/>
      <c r="P85" s="69"/>
      <c r="Q85" s="69"/>
      <c r="R85" s="69" t="s">
        <v>20</v>
      </c>
      <c r="S85" s="70">
        <f t="shared" si="58"/>
        <v>1</v>
      </c>
      <c r="T85" s="69"/>
      <c r="U85" s="69"/>
      <c r="V85" s="69"/>
      <c r="W85" s="69" t="s">
        <v>19</v>
      </c>
      <c r="X85" s="70">
        <f t="shared" si="59"/>
        <v>1</v>
      </c>
      <c r="Y85" s="69"/>
      <c r="Z85" s="69"/>
      <c r="AA85" s="69"/>
      <c r="AB85" s="69"/>
      <c r="AC85" s="70">
        <f t="shared" si="60"/>
        <v>0</v>
      </c>
      <c r="AD85" s="46">
        <f t="shared" si="61"/>
        <v>0</v>
      </c>
      <c r="AE85" s="46">
        <f t="shared" si="62"/>
        <v>0</v>
      </c>
      <c r="AF85" s="46">
        <f t="shared" si="63"/>
        <v>1</v>
      </c>
      <c r="AG85" s="46">
        <f t="shared" si="64"/>
        <v>3</v>
      </c>
      <c r="AH85" s="73">
        <f t="shared" si="65"/>
        <v>0</v>
      </c>
      <c r="AI85" s="73">
        <f t="shared" si="66"/>
        <v>0</v>
      </c>
    </row>
    <row r="86" spans="1:35" ht="15">
      <c r="A86" s="94" t="s">
        <v>78</v>
      </c>
      <c r="B86" s="94"/>
      <c r="C86" s="66">
        <v>36</v>
      </c>
      <c r="D86" s="95">
        <f t="shared" si="55"/>
        <v>5.5555555555555552E-2</v>
      </c>
      <c r="E86" s="69"/>
      <c r="F86" s="69" t="s">
        <v>20</v>
      </c>
      <c r="G86" s="69"/>
      <c r="H86" s="69"/>
      <c r="I86" s="72">
        <f t="shared" si="56"/>
        <v>1</v>
      </c>
      <c r="J86" s="69"/>
      <c r="K86" s="69"/>
      <c r="L86" s="69"/>
      <c r="M86" s="69"/>
      <c r="N86" s="72">
        <f t="shared" si="57"/>
        <v>0</v>
      </c>
      <c r="O86" s="69" t="s">
        <v>20</v>
      </c>
      <c r="P86" s="69"/>
      <c r="Q86" s="69"/>
      <c r="R86" s="69"/>
      <c r="S86" s="72">
        <f t="shared" si="58"/>
        <v>1</v>
      </c>
      <c r="T86" s="69"/>
      <c r="U86" s="69"/>
      <c r="V86" s="69"/>
      <c r="W86" s="69" t="s">
        <v>19</v>
      </c>
      <c r="X86" s="72">
        <f t="shared" si="59"/>
        <v>1</v>
      </c>
      <c r="Y86" s="69"/>
      <c r="Z86" s="69"/>
      <c r="AA86" s="69"/>
      <c r="AB86" s="69"/>
      <c r="AC86" s="72">
        <f t="shared" si="60"/>
        <v>0</v>
      </c>
      <c r="AD86" s="73">
        <f t="shared" si="61"/>
        <v>0</v>
      </c>
      <c r="AE86" s="73">
        <f t="shared" si="62"/>
        <v>0</v>
      </c>
      <c r="AF86" s="73">
        <f t="shared" si="63"/>
        <v>1</v>
      </c>
      <c r="AG86" s="73">
        <f t="shared" si="64"/>
        <v>2</v>
      </c>
      <c r="AH86" s="73">
        <f t="shared" si="65"/>
        <v>0</v>
      </c>
      <c r="AI86" s="73">
        <f t="shared" si="66"/>
        <v>0</v>
      </c>
    </row>
    <row r="87" spans="1:35" ht="15">
      <c r="A87" s="94" t="s">
        <v>174</v>
      </c>
      <c r="B87" s="94"/>
      <c r="C87" s="66">
        <v>54</v>
      </c>
      <c r="D87" s="95">
        <f t="shared" si="55"/>
        <v>3.7037037037037035E-2</v>
      </c>
      <c r="E87" s="69"/>
      <c r="F87" s="69"/>
      <c r="G87" s="69"/>
      <c r="H87" s="69" t="s">
        <v>20</v>
      </c>
      <c r="I87" s="72">
        <f t="shared" si="56"/>
        <v>1</v>
      </c>
      <c r="J87" s="69"/>
      <c r="K87" s="69"/>
      <c r="L87" s="69"/>
      <c r="M87" s="69" t="s">
        <v>20</v>
      </c>
      <c r="N87" s="72">
        <f t="shared" si="57"/>
        <v>1</v>
      </c>
      <c r="O87" s="69"/>
      <c r="P87" s="69"/>
      <c r="Q87" s="69"/>
      <c r="R87" s="69"/>
      <c r="S87" s="72">
        <f t="shared" si="58"/>
        <v>0</v>
      </c>
      <c r="T87" s="69" t="s">
        <v>20</v>
      </c>
      <c r="U87" s="69" t="s">
        <v>19</v>
      </c>
      <c r="V87" s="69"/>
      <c r="W87" s="69"/>
      <c r="X87" s="72">
        <f t="shared" si="59"/>
        <v>2</v>
      </c>
      <c r="Y87" s="69"/>
      <c r="Z87" s="69"/>
      <c r="AA87" s="69"/>
      <c r="AB87" s="69"/>
      <c r="AC87" s="72">
        <f t="shared" si="60"/>
        <v>0</v>
      </c>
      <c r="AD87" s="73">
        <f t="shared" si="61"/>
        <v>0</v>
      </c>
      <c r="AE87" s="73">
        <f t="shared" si="62"/>
        <v>0</v>
      </c>
      <c r="AF87" s="73">
        <f t="shared" si="63"/>
        <v>1</v>
      </c>
      <c r="AG87" s="73">
        <f t="shared" si="64"/>
        <v>3</v>
      </c>
      <c r="AH87" s="73">
        <f t="shared" si="65"/>
        <v>0</v>
      </c>
      <c r="AI87" s="73">
        <f t="shared" si="66"/>
        <v>0</v>
      </c>
    </row>
    <row r="88" spans="1:35">
      <c r="A88" s="101"/>
      <c r="B88" s="101"/>
      <c r="C88" s="102"/>
      <c r="D88" s="80"/>
      <c r="E88" s="81"/>
      <c r="F88" s="81"/>
      <c r="G88" s="81"/>
      <c r="H88" s="81"/>
      <c r="I88" s="82">
        <f>SUM(I74:I87)</f>
        <v>12</v>
      </c>
      <c r="J88" s="81"/>
      <c r="K88" s="81"/>
      <c r="L88" s="81"/>
      <c r="M88" s="81"/>
      <c r="N88" s="82">
        <f>SUM(N74:N87)</f>
        <v>10</v>
      </c>
      <c r="O88" s="81"/>
      <c r="P88" s="81"/>
      <c r="Q88" s="81"/>
      <c r="R88" s="81"/>
      <c r="S88" s="82">
        <f>SUM(S74:S87)</f>
        <v>11</v>
      </c>
      <c r="T88" s="83"/>
      <c r="U88" s="83"/>
      <c r="V88" s="83"/>
      <c r="W88" s="83"/>
      <c r="X88" s="82">
        <f>SUM(X74:X87)</f>
        <v>16</v>
      </c>
      <c r="Y88" s="81"/>
      <c r="Z88" s="81"/>
      <c r="AA88" s="81"/>
      <c r="AB88" s="81"/>
      <c r="AC88" s="82">
        <f>SUM(AC74:AC87)</f>
        <v>0</v>
      </c>
      <c r="AD88" s="85">
        <f t="shared" ref="AD88:AI88" si="67">SUM(AD74:AD86)</f>
        <v>0</v>
      </c>
      <c r="AE88" s="85">
        <f t="shared" si="67"/>
        <v>0</v>
      </c>
      <c r="AF88" s="85">
        <f t="shared" si="67"/>
        <v>13</v>
      </c>
      <c r="AG88" s="85">
        <f t="shared" si="67"/>
        <v>32</v>
      </c>
      <c r="AH88" s="85">
        <f t="shared" si="67"/>
        <v>0</v>
      </c>
      <c r="AI88" s="85">
        <f t="shared" si="67"/>
        <v>0</v>
      </c>
    </row>
    <row r="89" spans="1:35">
      <c r="A89" s="101"/>
      <c r="B89" s="101"/>
      <c r="C89" s="102"/>
      <c r="D89" s="80"/>
      <c r="E89" s="81"/>
      <c r="F89" s="81"/>
      <c r="G89" s="81"/>
      <c r="H89" s="81"/>
      <c r="I89" s="82">
        <f>SUM(I74:I88)</f>
        <v>24</v>
      </c>
      <c r="J89" s="81"/>
      <c r="K89" s="81"/>
      <c r="L89" s="81"/>
      <c r="M89" s="81"/>
      <c r="N89" s="82">
        <f>SUM(N74:N88)</f>
        <v>20</v>
      </c>
      <c r="O89" s="81"/>
      <c r="P89" s="81"/>
      <c r="Q89" s="81"/>
      <c r="R89" s="81"/>
      <c r="S89" s="82">
        <f>SUM(S74:S88)</f>
        <v>22</v>
      </c>
      <c r="T89" s="83"/>
      <c r="U89" s="83"/>
      <c r="V89" s="83"/>
      <c r="W89" s="83"/>
      <c r="X89" s="83"/>
      <c r="Y89" s="81"/>
      <c r="Z89" s="81"/>
      <c r="AA89" s="81"/>
      <c r="AB89" s="81"/>
      <c r="AC89" s="82">
        <f>SUM(AC74:AC88)</f>
        <v>0</v>
      </c>
      <c r="AD89" s="85">
        <f t="shared" ref="AD89:AI89" si="68">SUM(AD74:AD86)</f>
        <v>0</v>
      </c>
      <c r="AE89" s="85">
        <f t="shared" si="68"/>
        <v>0</v>
      </c>
      <c r="AF89" s="85">
        <f t="shared" si="68"/>
        <v>13</v>
      </c>
      <c r="AG89" s="85">
        <f t="shared" si="68"/>
        <v>32</v>
      </c>
      <c r="AH89" s="85">
        <f t="shared" si="68"/>
        <v>0</v>
      </c>
      <c r="AI89" s="85">
        <f t="shared" si="68"/>
        <v>0</v>
      </c>
    </row>
  </sheetData>
  <mergeCells count="19">
    <mergeCell ref="A56:B56"/>
    <mergeCell ref="A73:B73"/>
    <mergeCell ref="E73:AC73"/>
    <mergeCell ref="A6:B6"/>
    <mergeCell ref="E6:AC6"/>
    <mergeCell ref="A22:B22"/>
    <mergeCell ref="E22:AC22"/>
    <mergeCell ref="A39:B39"/>
    <mergeCell ref="E39:AC39"/>
    <mergeCell ref="E56:AC56"/>
    <mergeCell ref="Y3:AC3"/>
    <mergeCell ref="AD3:AI3"/>
    <mergeCell ref="A1:B1"/>
    <mergeCell ref="AB1:AI2"/>
    <mergeCell ref="A3:D3"/>
    <mergeCell ref="E3:I3"/>
    <mergeCell ref="J3:N3"/>
    <mergeCell ref="O3:S3"/>
    <mergeCell ref="T3:X3"/>
  </mergeCells>
  <conditionalFormatting sqref="D7:D20 D23:D37 D40:D54 D57:D71 D74:D88">
    <cfRule type="cellIs" dxfId="2" priority="1" operator="greaterThan">
      <formula>"10%"</formula>
    </cfRule>
  </conditionalFormatting>
  <dataValidations count="1">
    <dataValidation type="list" allowBlank="1" showErrorMessage="1" sqref="E7:H20 J7:M20 O7:R20 T7:W20 Y7:AB20 E23:H36 J23:M36 O23:R36 T23:W36 Y23:AB36 E40:H53 J40:M53 O40:R53 T40:W53 Y40:AB53 E57:H70 J57:M70 O57:R70 T57:W70 Y57:AB70 E74:H87 J74:M87 O74:R87 T74:W87 Y74:AB87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56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5.140625" customWidth="1"/>
    <col min="15" max="18" width="8.5703125" customWidth="1"/>
    <col min="19" max="19" width="5" customWidth="1"/>
    <col min="20" max="24" width="8.28515625" customWidth="1"/>
    <col min="25" max="28" width="8.5703125" customWidth="1"/>
    <col min="29" max="29" width="5" customWidth="1"/>
    <col min="30" max="35" width="4" customWidth="1"/>
  </cols>
  <sheetData>
    <row r="1" spans="1:35" ht="37.5" customHeight="1">
      <c r="A1" s="123" t="s">
        <v>46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7"/>
      <c r="R1" s="37"/>
      <c r="S1" s="38"/>
      <c r="T1" s="38"/>
      <c r="U1" s="38"/>
      <c r="V1" s="38"/>
      <c r="W1" s="38"/>
      <c r="X1" s="38"/>
      <c r="Y1" s="38"/>
      <c r="Z1" s="38"/>
      <c r="AA1" s="38"/>
      <c r="AB1" s="124" t="s">
        <v>49</v>
      </c>
      <c r="AC1" s="116"/>
      <c r="AD1" s="116"/>
      <c r="AE1" s="116"/>
      <c r="AF1" s="116"/>
      <c r="AG1" s="116"/>
      <c r="AH1" s="116"/>
      <c r="AI1" s="116"/>
    </row>
    <row r="2" spans="1:35" ht="102.75" customHeight="1">
      <c r="A2" s="40" t="s">
        <v>189</v>
      </c>
      <c r="B2" s="41">
        <v>3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  <c r="X2" s="38"/>
      <c r="Y2" s="38"/>
      <c r="Z2" s="38"/>
      <c r="AA2" s="38"/>
      <c r="AB2" s="128"/>
      <c r="AC2" s="128"/>
      <c r="AD2" s="128"/>
      <c r="AE2" s="128"/>
      <c r="AF2" s="128"/>
      <c r="AG2" s="128"/>
      <c r="AH2" s="128"/>
      <c r="AI2" s="128"/>
    </row>
    <row r="3" spans="1:35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07"/>
      <c r="O3" s="121" t="s">
        <v>54</v>
      </c>
      <c r="P3" s="119"/>
      <c r="Q3" s="119"/>
      <c r="R3" s="119"/>
      <c r="S3" s="107"/>
      <c r="T3" s="121" t="s">
        <v>55</v>
      </c>
      <c r="U3" s="119"/>
      <c r="V3" s="119"/>
      <c r="W3" s="119"/>
      <c r="X3" s="107"/>
      <c r="Y3" s="121" t="s">
        <v>56</v>
      </c>
      <c r="Z3" s="119"/>
      <c r="AA3" s="119"/>
      <c r="AB3" s="119"/>
      <c r="AC3" s="107"/>
      <c r="AD3" s="122" t="s">
        <v>57</v>
      </c>
      <c r="AE3" s="119"/>
      <c r="AF3" s="119"/>
      <c r="AG3" s="119"/>
      <c r="AH3" s="119"/>
      <c r="AI3" s="107"/>
    </row>
    <row r="4" spans="1:35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3" t="s">
        <v>66</v>
      </c>
      <c r="O4" s="52" t="s">
        <v>62</v>
      </c>
      <c r="P4" s="52" t="s">
        <v>63</v>
      </c>
      <c r="Q4" s="52" t="s">
        <v>64</v>
      </c>
      <c r="R4" s="52" t="s">
        <v>65</v>
      </c>
      <c r="S4" s="53" t="s">
        <v>66</v>
      </c>
      <c r="T4" s="52" t="s">
        <v>62</v>
      </c>
      <c r="U4" s="52" t="s">
        <v>63</v>
      </c>
      <c r="V4" s="52" t="s">
        <v>64</v>
      </c>
      <c r="W4" s="52" t="s">
        <v>65</v>
      </c>
      <c r="X4" s="53" t="s">
        <v>66</v>
      </c>
      <c r="Y4" s="52" t="s">
        <v>62</v>
      </c>
      <c r="Z4" s="52" t="s">
        <v>63</v>
      </c>
      <c r="AA4" s="52" t="s">
        <v>64</v>
      </c>
      <c r="AB4" s="52" t="s">
        <v>65</v>
      </c>
      <c r="AC4" s="53" t="s">
        <v>66</v>
      </c>
      <c r="AD4" s="54" t="s">
        <v>23</v>
      </c>
      <c r="AE4" s="55" t="s">
        <v>24</v>
      </c>
      <c r="AF4" s="55" t="s">
        <v>25</v>
      </c>
      <c r="AG4" s="55" t="s">
        <v>26</v>
      </c>
      <c r="AH4" s="56" t="s">
        <v>27</v>
      </c>
      <c r="AI4" s="54" t="s">
        <v>28</v>
      </c>
    </row>
    <row r="5" spans="1:35" ht="15">
      <c r="A5" s="57" t="s">
        <v>190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</row>
    <row r="6" spans="1:35">
      <c r="A6" s="126" t="s">
        <v>191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37"/>
      <c r="AE6" s="37"/>
      <c r="AF6" s="37"/>
      <c r="AG6" s="37"/>
      <c r="AH6" s="62"/>
      <c r="AI6" s="63"/>
    </row>
    <row r="7" spans="1:35" ht="15">
      <c r="A7" s="64" t="s">
        <v>69</v>
      </c>
      <c r="B7" s="65"/>
      <c r="C7" s="66">
        <v>36</v>
      </c>
      <c r="D7" s="67">
        <f t="shared" ref="D7:D21" si="0">(I7+N7+S7+AC7)/C7</f>
        <v>5.5555555555555552E-2</v>
      </c>
      <c r="E7" s="68"/>
      <c r="F7" s="69"/>
      <c r="G7" s="69"/>
      <c r="H7" s="69"/>
      <c r="I7" s="70">
        <f t="shared" ref="I7:I21" si="1">COUNTA(E7:H7)</f>
        <v>0</v>
      </c>
      <c r="J7" s="71"/>
      <c r="K7" s="69"/>
      <c r="L7" s="69"/>
      <c r="M7" s="69"/>
      <c r="N7" s="70">
        <f t="shared" ref="N7:N21" si="2">COUNTA(J7:M7)</f>
        <v>0</v>
      </c>
      <c r="O7" s="71"/>
      <c r="P7" s="69"/>
      <c r="Q7" s="69" t="s">
        <v>20</v>
      </c>
      <c r="R7" s="69"/>
      <c r="S7" s="70">
        <f t="shared" ref="S7:S21" si="3">COUNTA(O7:R7)</f>
        <v>1</v>
      </c>
      <c r="T7" s="71"/>
      <c r="U7" s="69"/>
      <c r="V7" s="69"/>
      <c r="W7" s="69"/>
      <c r="X7" s="70">
        <f t="shared" ref="X7:X21" si="4">COUNTA(T7:W7)</f>
        <v>0</v>
      </c>
      <c r="Y7" s="71"/>
      <c r="Z7" s="69"/>
      <c r="AA7" s="69" t="s">
        <v>19</v>
      </c>
      <c r="AB7" s="69"/>
      <c r="AC7" s="70">
        <f t="shared" ref="AC7:AC21" si="5">COUNTA(Y7:AB7)</f>
        <v>1</v>
      </c>
      <c r="AD7" s="46">
        <f t="shared" ref="AD7:AD21" si="6">COUNTIF(E7:AC7,$E$1)</f>
        <v>0</v>
      </c>
      <c r="AE7" s="46">
        <f t="shared" ref="AE7:AE21" si="7">COUNTIF(E7:AC7,$F$1)</f>
        <v>0</v>
      </c>
      <c r="AF7" s="46">
        <f t="shared" ref="AF7:AF21" si="8">COUNTIF(E7:AC7,$G$1)</f>
        <v>1</v>
      </c>
      <c r="AG7" s="46">
        <f t="shared" ref="AG7:AG21" si="9">COUNTIF(E7:AC7,$H$1)</f>
        <v>1</v>
      </c>
      <c r="AH7" s="73">
        <f t="shared" ref="AH7:AH21" si="10">COUNTIF(E7:AC7,$I$1)</f>
        <v>0</v>
      </c>
      <c r="AI7" s="73">
        <f t="shared" ref="AI7:AI21" si="11">COUNTIF(E7:AC7,$J$1)</f>
        <v>0</v>
      </c>
    </row>
    <row r="8" spans="1:35" ht="15">
      <c r="A8" s="64" t="s">
        <v>134</v>
      </c>
      <c r="B8" s="65"/>
      <c r="C8" s="66">
        <v>54</v>
      </c>
      <c r="D8" s="67">
        <f t="shared" si="0"/>
        <v>1.8518518518518517E-2</v>
      </c>
      <c r="E8" s="69"/>
      <c r="F8" s="69"/>
      <c r="G8" s="69"/>
      <c r="H8" s="69"/>
      <c r="I8" s="70">
        <f t="shared" si="1"/>
        <v>0</v>
      </c>
      <c r="J8" s="69"/>
      <c r="K8" s="69"/>
      <c r="L8" s="69"/>
      <c r="M8" s="69"/>
      <c r="N8" s="70">
        <f t="shared" si="2"/>
        <v>0</v>
      </c>
      <c r="O8" s="69"/>
      <c r="P8" s="69"/>
      <c r="Q8" s="69"/>
      <c r="R8" s="69"/>
      <c r="S8" s="70">
        <f t="shared" si="3"/>
        <v>0</v>
      </c>
      <c r="T8" s="69"/>
      <c r="U8" s="69"/>
      <c r="V8" s="69"/>
      <c r="W8" s="69"/>
      <c r="X8" s="70">
        <f t="shared" si="4"/>
        <v>0</v>
      </c>
      <c r="Y8" s="69" t="s">
        <v>19</v>
      </c>
      <c r="Z8" s="69"/>
      <c r="AA8" s="69"/>
      <c r="AB8" s="69"/>
      <c r="AC8" s="70">
        <f t="shared" si="5"/>
        <v>1</v>
      </c>
      <c r="AD8" s="46">
        <f t="shared" si="6"/>
        <v>0</v>
      </c>
      <c r="AE8" s="46">
        <f t="shared" si="7"/>
        <v>0</v>
      </c>
      <c r="AF8" s="46">
        <f t="shared" si="8"/>
        <v>1</v>
      </c>
      <c r="AG8" s="46">
        <f t="shared" si="9"/>
        <v>0</v>
      </c>
      <c r="AH8" s="73">
        <f t="shared" si="10"/>
        <v>0</v>
      </c>
      <c r="AI8" s="73">
        <f t="shared" si="11"/>
        <v>0</v>
      </c>
    </row>
    <row r="9" spans="1:35" ht="15">
      <c r="A9" s="64" t="s">
        <v>135</v>
      </c>
      <c r="B9" s="65"/>
      <c r="C9" s="66">
        <v>54</v>
      </c>
      <c r="D9" s="67">
        <f t="shared" si="0"/>
        <v>3.7037037037037035E-2</v>
      </c>
      <c r="E9" s="69"/>
      <c r="F9" s="69"/>
      <c r="G9" s="69"/>
      <c r="H9" s="69"/>
      <c r="I9" s="70">
        <f t="shared" si="1"/>
        <v>0</v>
      </c>
      <c r="J9" s="69"/>
      <c r="K9" s="69"/>
      <c r="L9" s="69"/>
      <c r="M9" s="69"/>
      <c r="N9" s="70">
        <f t="shared" si="2"/>
        <v>0</v>
      </c>
      <c r="O9" s="69"/>
      <c r="P9" s="69"/>
      <c r="Q9" s="69" t="s">
        <v>20</v>
      </c>
      <c r="R9" s="69"/>
      <c r="S9" s="70">
        <f t="shared" si="3"/>
        <v>1</v>
      </c>
      <c r="T9" s="69"/>
      <c r="U9" s="69"/>
      <c r="V9" s="69"/>
      <c r="W9" s="69"/>
      <c r="X9" s="70">
        <f t="shared" si="4"/>
        <v>0</v>
      </c>
      <c r="Y9" s="69"/>
      <c r="Z9" s="69"/>
      <c r="AA9" s="69" t="s">
        <v>19</v>
      </c>
      <c r="AB9" s="69"/>
      <c r="AC9" s="70">
        <f t="shared" si="5"/>
        <v>1</v>
      </c>
      <c r="AD9" s="46">
        <f t="shared" si="6"/>
        <v>0</v>
      </c>
      <c r="AE9" s="46">
        <f t="shared" si="7"/>
        <v>0</v>
      </c>
      <c r="AF9" s="46">
        <f t="shared" si="8"/>
        <v>1</v>
      </c>
      <c r="AG9" s="46">
        <f t="shared" si="9"/>
        <v>1</v>
      </c>
      <c r="AH9" s="73">
        <f t="shared" si="10"/>
        <v>0</v>
      </c>
      <c r="AI9" s="73">
        <f t="shared" si="11"/>
        <v>0</v>
      </c>
    </row>
    <row r="10" spans="1:35" ht="15">
      <c r="A10" s="64" t="s">
        <v>161</v>
      </c>
      <c r="B10" s="65"/>
      <c r="C10" s="66">
        <v>72</v>
      </c>
      <c r="D10" s="67">
        <f t="shared" si="0"/>
        <v>1.3888888888888888E-2</v>
      </c>
      <c r="E10" s="69"/>
      <c r="F10" s="69"/>
      <c r="G10" s="69"/>
      <c r="H10" s="69"/>
      <c r="I10" s="70">
        <f t="shared" si="1"/>
        <v>0</v>
      </c>
      <c r="J10" s="69"/>
      <c r="K10" s="69"/>
      <c r="L10" s="69"/>
      <c r="M10" s="69"/>
      <c r="N10" s="70">
        <f t="shared" si="2"/>
        <v>0</v>
      </c>
      <c r="O10" s="69"/>
      <c r="P10" s="69"/>
      <c r="Q10" s="69"/>
      <c r="R10" s="69"/>
      <c r="S10" s="70">
        <f t="shared" si="3"/>
        <v>0</v>
      </c>
      <c r="T10" s="69"/>
      <c r="U10" s="69"/>
      <c r="V10" s="69"/>
      <c r="W10" s="69"/>
      <c r="X10" s="70">
        <f t="shared" si="4"/>
        <v>0</v>
      </c>
      <c r="Y10" s="69"/>
      <c r="Z10" s="69" t="s">
        <v>19</v>
      </c>
      <c r="AA10" s="69"/>
      <c r="AB10" s="69"/>
      <c r="AC10" s="70">
        <f t="shared" si="5"/>
        <v>1</v>
      </c>
      <c r="AD10" s="46">
        <f t="shared" si="6"/>
        <v>0</v>
      </c>
      <c r="AE10" s="46">
        <f t="shared" si="7"/>
        <v>0</v>
      </c>
      <c r="AF10" s="46">
        <f t="shared" si="8"/>
        <v>1</v>
      </c>
      <c r="AG10" s="46">
        <f t="shared" si="9"/>
        <v>0</v>
      </c>
      <c r="AH10" s="73">
        <f t="shared" si="10"/>
        <v>0</v>
      </c>
      <c r="AI10" s="73">
        <f t="shared" si="11"/>
        <v>0</v>
      </c>
    </row>
    <row r="11" spans="1:35" ht="15">
      <c r="A11" s="64" t="s">
        <v>162</v>
      </c>
      <c r="B11" s="65"/>
      <c r="C11" s="66">
        <v>54</v>
      </c>
      <c r="D11" s="67">
        <f t="shared" si="0"/>
        <v>1.8518518518518517E-2</v>
      </c>
      <c r="E11" s="69"/>
      <c r="F11" s="69"/>
      <c r="G11" s="69"/>
      <c r="H11" s="69"/>
      <c r="I11" s="70">
        <f t="shared" si="1"/>
        <v>0</v>
      </c>
      <c r="J11" s="69"/>
      <c r="K11" s="69"/>
      <c r="L11" s="69"/>
      <c r="M11" s="69"/>
      <c r="N11" s="70">
        <f t="shared" si="2"/>
        <v>0</v>
      </c>
      <c r="O11" s="69"/>
      <c r="P11" s="69"/>
      <c r="Q11" s="69"/>
      <c r="R11" s="69"/>
      <c r="S11" s="70">
        <f t="shared" si="3"/>
        <v>0</v>
      </c>
      <c r="T11" s="69"/>
      <c r="U11" s="69"/>
      <c r="V11" s="69"/>
      <c r="W11" s="69"/>
      <c r="X11" s="70">
        <f t="shared" si="4"/>
        <v>0</v>
      </c>
      <c r="Y11" s="69" t="s">
        <v>19</v>
      </c>
      <c r="Z11" s="69"/>
      <c r="AA11" s="69"/>
      <c r="AB11" s="69"/>
      <c r="AC11" s="70">
        <f t="shared" si="5"/>
        <v>1</v>
      </c>
      <c r="AD11" s="46">
        <f t="shared" si="6"/>
        <v>0</v>
      </c>
      <c r="AE11" s="46">
        <f t="shared" si="7"/>
        <v>0</v>
      </c>
      <c r="AF11" s="46">
        <f t="shared" si="8"/>
        <v>1</v>
      </c>
      <c r="AG11" s="46">
        <f t="shared" si="9"/>
        <v>0</v>
      </c>
      <c r="AH11" s="73">
        <f t="shared" si="10"/>
        <v>0</v>
      </c>
      <c r="AI11" s="73">
        <f t="shared" si="11"/>
        <v>0</v>
      </c>
    </row>
    <row r="12" spans="1:35" ht="15">
      <c r="A12" s="64" t="s">
        <v>163</v>
      </c>
      <c r="B12" s="65"/>
      <c r="C12" s="66">
        <v>18</v>
      </c>
      <c r="D12" s="67">
        <f t="shared" si="0"/>
        <v>5.5555555555555552E-2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/>
      <c r="N12" s="70">
        <f t="shared" si="2"/>
        <v>0</v>
      </c>
      <c r="O12" s="69"/>
      <c r="P12" s="69"/>
      <c r="Q12" s="69"/>
      <c r="R12" s="69"/>
      <c r="S12" s="70">
        <f t="shared" si="3"/>
        <v>0</v>
      </c>
      <c r="T12" s="69"/>
      <c r="U12" s="69"/>
      <c r="V12" s="69"/>
      <c r="W12" s="69"/>
      <c r="X12" s="70">
        <f t="shared" si="4"/>
        <v>0</v>
      </c>
      <c r="Y12" s="69"/>
      <c r="Z12" s="69"/>
      <c r="AA12" s="69" t="s">
        <v>19</v>
      </c>
      <c r="AB12" s="69"/>
      <c r="AC12" s="70">
        <f t="shared" si="5"/>
        <v>1</v>
      </c>
      <c r="AD12" s="46">
        <f t="shared" si="6"/>
        <v>0</v>
      </c>
      <c r="AE12" s="46">
        <f t="shared" si="7"/>
        <v>0</v>
      </c>
      <c r="AF12" s="46">
        <f t="shared" si="8"/>
        <v>1</v>
      </c>
      <c r="AG12" s="46">
        <f t="shared" si="9"/>
        <v>0</v>
      </c>
      <c r="AH12" s="73">
        <f t="shared" si="10"/>
        <v>0</v>
      </c>
      <c r="AI12" s="73">
        <f t="shared" si="11"/>
        <v>0</v>
      </c>
    </row>
    <row r="13" spans="1:35" ht="15">
      <c r="A13" s="64" t="s">
        <v>110</v>
      </c>
      <c r="B13" s="65"/>
      <c r="C13" s="66">
        <v>18</v>
      </c>
      <c r="D13" s="67">
        <f t="shared" si="0"/>
        <v>5.5555555555555552E-2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70">
        <f t="shared" si="2"/>
        <v>0</v>
      </c>
      <c r="O13" s="69"/>
      <c r="P13" s="69"/>
      <c r="Q13" s="69"/>
      <c r="R13" s="69"/>
      <c r="S13" s="70">
        <f t="shared" si="3"/>
        <v>0</v>
      </c>
      <c r="T13" s="69"/>
      <c r="U13" s="69" t="s">
        <v>20</v>
      </c>
      <c r="V13" s="69"/>
      <c r="W13" s="69"/>
      <c r="X13" s="70">
        <f t="shared" si="4"/>
        <v>1</v>
      </c>
      <c r="Y13" s="69"/>
      <c r="Z13" s="69" t="s">
        <v>19</v>
      </c>
      <c r="AA13" s="69"/>
      <c r="AB13" s="69"/>
      <c r="AC13" s="70">
        <f t="shared" si="5"/>
        <v>1</v>
      </c>
      <c r="AD13" s="46">
        <f t="shared" si="6"/>
        <v>0</v>
      </c>
      <c r="AE13" s="46">
        <f t="shared" si="7"/>
        <v>0</v>
      </c>
      <c r="AF13" s="46">
        <f t="shared" si="8"/>
        <v>1</v>
      </c>
      <c r="AG13" s="46">
        <f t="shared" si="9"/>
        <v>1</v>
      </c>
      <c r="AH13" s="73">
        <f t="shared" si="10"/>
        <v>0</v>
      </c>
      <c r="AI13" s="73">
        <f t="shared" si="11"/>
        <v>0</v>
      </c>
    </row>
    <row r="14" spans="1:35" ht="15">
      <c r="A14" s="64" t="s">
        <v>136</v>
      </c>
      <c r="B14" s="65"/>
      <c r="C14" s="66">
        <v>36</v>
      </c>
      <c r="D14" s="67">
        <f t="shared" si="0"/>
        <v>2.7777777777777776E-2</v>
      </c>
      <c r="E14" s="69"/>
      <c r="F14" s="69"/>
      <c r="G14" s="69"/>
      <c r="H14" s="69"/>
      <c r="I14" s="70">
        <f t="shared" si="1"/>
        <v>0</v>
      </c>
      <c r="J14" s="69"/>
      <c r="K14" s="69"/>
      <c r="L14" s="69"/>
      <c r="M14" s="69"/>
      <c r="N14" s="70">
        <f t="shared" si="2"/>
        <v>0</v>
      </c>
      <c r="O14" s="69"/>
      <c r="P14" s="69"/>
      <c r="Q14" s="69"/>
      <c r="R14" s="69"/>
      <c r="S14" s="70">
        <f t="shared" si="3"/>
        <v>0</v>
      </c>
      <c r="T14" s="69"/>
      <c r="U14" s="69"/>
      <c r="V14" s="69"/>
      <c r="W14" s="69"/>
      <c r="X14" s="70">
        <f t="shared" si="4"/>
        <v>0</v>
      </c>
      <c r="Y14" s="69"/>
      <c r="Z14" s="69"/>
      <c r="AA14" s="69" t="s">
        <v>19</v>
      </c>
      <c r="AB14" s="69"/>
      <c r="AC14" s="70">
        <f t="shared" si="5"/>
        <v>1</v>
      </c>
      <c r="AD14" s="46">
        <f t="shared" si="6"/>
        <v>0</v>
      </c>
      <c r="AE14" s="46">
        <f t="shared" si="7"/>
        <v>0</v>
      </c>
      <c r="AF14" s="46">
        <f t="shared" si="8"/>
        <v>1</v>
      </c>
      <c r="AG14" s="46">
        <f t="shared" si="9"/>
        <v>0</v>
      </c>
      <c r="AH14" s="73">
        <f t="shared" si="10"/>
        <v>0</v>
      </c>
      <c r="AI14" s="73">
        <f t="shared" si="11"/>
        <v>0</v>
      </c>
    </row>
    <row r="15" spans="1:35" ht="15">
      <c r="A15" s="64" t="s">
        <v>151</v>
      </c>
      <c r="B15" s="65"/>
      <c r="C15" s="66">
        <v>36</v>
      </c>
      <c r="D15" s="67">
        <f t="shared" si="0"/>
        <v>2.7777777777777776E-2</v>
      </c>
      <c r="E15" s="69"/>
      <c r="F15" s="69"/>
      <c r="G15" s="69"/>
      <c r="H15" s="69"/>
      <c r="I15" s="70">
        <f t="shared" si="1"/>
        <v>0</v>
      </c>
      <c r="J15" s="69"/>
      <c r="K15" s="69"/>
      <c r="L15" s="69"/>
      <c r="M15" s="69"/>
      <c r="N15" s="70">
        <f t="shared" si="2"/>
        <v>0</v>
      </c>
      <c r="O15" s="69"/>
      <c r="P15" s="69"/>
      <c r="Q15" s="69"/>
      <c r="R15" s="69"/>
      <c r="S15" s="70">
        <f t="shared" si="3"/>
        <v>0</v>
      </c>
      <c r="T15" s="69"/>
      <c r="U15" s="69"/>
      <c r="V15" s="69"/>
      <c r="W15" s="69"/>
      <c r="X15" s="70">
        <f t="shared" si="4"/>
        <v>0</v>
      </c>
      <c r="Y15" s="69"/>
      <c r="Z15" s="69"/>
      <c r="AA15" s="69" t="s">
        <v>19</v>
      </c>
      <c r="AB15" s="69"/>
      <c r="AC15" s="70">
        <f t="shared" si="5"/>
        <v>1</v>
      </c>
      <c r="AD15" s="46">
        <f t="shared" si="6"/>
        <v>0</v>
      </c>
      <c r="AE15" s="46">
        <f t="shared" si="7"/>
        <v>0</v>
      </c>
      <c r="AF15" s="46">
        <f t="shared" si="8"/>
        <v>1</v>
      </c>
      <c r="AG15" s="46">
        <f t="shared" si="9"/>
        <v>0</v>
      </c>
      <c r="AH15" s="73">
        <f t="shared" si="10"/>
        <v>0</v>
      </c>
      <c r="AI15" s="73">
        <f t="shared" si="11"/>
        <v>0</v>
      </c>
    </row>
    <row r="16" spans="1:35" ht="15">
      <c r="A16" s="64" t="s">
        <v>137</v>
      </c>
      <c r="B16" s="65"/>
      <c r="C16" s="66">
        <v>18</v>
      </c>
      <c r="D16" s="67">
        <f t="shared" si="0"/>
        <v>5.5555555555555552E-2</v>
      </c>
      <c r="E16" s="69"/>
      <c r="F16" s="69"/>
      <c r="G16" s="69"/>
      <c r="H16" s="69"/>
      <c r="I16" s="70">
        <f t="shared" si="1"/>
        <v>0</v>
      </c>
      <c r="J16" s="69"/>
      <c r="K16" s="69"/>
      <c r="L16" s="69"/>
      <c r="M16" s="69"/>
      <c r="N16" s="70">
        <f t="shared" si="2"/>
        <v>0</v>
      </c>
      <c r="O16" s="69"/>
      <c r="P16" s="69"/>
      <c r="Q16" s="69"/>
      <c r="R16" s="69"/>
      <c r="S16" s="70">
        <f t="shared" si="3"/>
        <v>0</v>
      </c>
      <c r="T16" s="69"/>
      <c r="U16" s="69"/>
      <c r="V16" s="69"/>
      <c r="W16" s="69"/>
      <c r="X16" s="70">
        <f t="shared" si="4"/>
        <v>0</v>
      </c>
      <c r="Y16" s="69"/>
      <c r="Z16" s="69" t="s">
        <v>19</v>
      </c>
      <c r="AA16" s="69"/>
      <c r="AB16" s="69"/>
      <c r="AC16" s="70">
        <f t="shared" si="5"/>
        <v>1</v>
      </c>
      <c r="AD16" s="46">
        <f t="shared" si="6"/>
        <v>0</v>
      </c>
      <c r="AE16" s="46">
        <f t="shared" si="7"/>
        <v>0</v>
      </c>
      <c r="AF16" s="46">
        <f t="shared" si="8"/>
        <v>1</v>
      </c>
      <c r="AG16" s="46">
        <f t="shared" si="9"/>
        <v>0</v>
      </c>
      <c r="AH16" s="73">
        <f t="shared" si="10"/>
        <v>0</v>
      </c>
      <c r="AI16" s="73">
        <f t="shared" si="11"/>
        <v>0</v>
      </c>
    </row>
    <row r="17" spans="1:35" ht="15">
      <c r="A17" s="64" t="s">
        <v>164</v>
      </c>
      <c r="B17" s="65"/>
      <c r="C17" s="66">
        <v>90</v>
      </c>
      <c r="D17" s="67">
        <f t="shared" si="0"/>
        <v>4.4444444444444446E-2</v>
      </c>
      <c r="E17" s="69"/>
      <c r="F17" s="69" t="s">
        <v>20</v>
      </c>
      <c r="G17" s="69"/>
      <c r="H17" s="69"/>
      <c r="I17" s="70">
        <f t="shared" si="1"/>
        <v>1</v>
      </c>
      <c r="J17" s="69"/>
      <c r="K17" s="69"/>
      <c r="L17" s="69" t="s">
        <v>20</v>
      </c>
      <c r="M17" s="69"/>
      <c r="N17" s="70">
        <f t="shared" si="2"/>
        <v>1</v>
      </c>
      <c r="O17" s="69"/>
      <c r="P17" s="69"/>
      <c r="Q17" s="69"/>
      <c r="R17" s="69" t="s">
        <v>20</v>
      </c>
      <c r="S17" s="70">
        <f t="shared" si="3"/>
        <v>1</v>
      </c>
      <c r="T17" s="69"/>
      <c r="U17" s="69"/>
      <c r="V17" s="69"/>
      <c r="W17" s="69" t="s">
        <v>20</v>
      </c>
      <c r="X17" s="70">
        <f t="shared" si="4"/>
        <v>1</v>
      </c>
      <c r="Y17" s="69" t="s">
        <v>19</v>
      </c>
      <c r="Z17" s="69"/>
      <c r="AA17" s="69"/>
      <c r="AB17" s="69"/>
      <c r="AC17" s="70">
        <f t="shared" si="5"/>
        <v>1</v>
      </c>
      <c r="AD17" s="46">
        <f t="shared" si="6"/>
        <v>0</v>
      </c>
      <c r="AE17" s="46">
        <f t="shared" si="7"/>
        <v>0</v>
      </c>
      <c r="AF17" s="46">
        <f t="shared" si="8"/>
        <v>1</v>
      </c>
      <c r="AG17" s="46">
        <f t="shared" si="9"/>
        <v>4</v>
      </c>
      <c r="AH17" s="73">
        <f t="shared" si="10"/>
        <v>0</v>
      </c>
      <c r="AI17" s="73">
        <f t="shared" si="11"/>
        <v>0</v>
      </c>
    </row>
    <row r="18" spans="1:35" ht="15">
      <c r="A18" s="64" t="s">
        <v>138</v>
      </c>
      <c r="B18" s="65"/>
      <c r="C18" s="66">
        <v>18</v>
      </c>
      <c r="D18" s="67">
        <f t="shared" si="0"/>
        <v>5.5555555555555552E-2</v>
      </c>
      <c r="E18" s="69"/>
      <c r="F18" s="69"/>
      <c r="G18" s="69"/>
      <c r="H18" s="69"/>
      <c r="I18" s="70">
        <f t="shared" si="1"/>
        <v>0</v>
      </c>
      <c r="J18" s="69"/>
      <c r="K18" s="69"/>
      <c r="L18" s="69"/>
      <c r="M18" s="69"/>
      <c r="N18" s="70">
        <f t="shared" si="2"/>
        <v>0</v>
      </c>
      <c r="O18" s="69"/>
      <c r="P18" s="69"/>
      <c r="Q18" s="69"/>
      <c r="R18" s="69"/>
      <c r="S18" s="70">
        <f t="shared" si="3"/>
        <v>0</v>
      </c>
      <c r="T18" s="69"/>
      <c r="U18" s="69"/>
      <c r="V18" s="69"/>
      <c r="W18" s="69"/>
      <c r="X18" s="70">
        <f t="shared" si="4"/>
        <v>0</v>
      </c>
      <c r="Y18" s="69" t="s">
        <v>19</v>
      </c>
      <c r="Z18" s="69"/>
      <c r="AA18" s="69"/>
      <c r="AB18" s="69"/>
      <c r="AC18" s="70">
        <f t="shared" si="5"/>
        <v>1</v>
      </c>
      <c r="AD18" s="46">
        <f t="shared" si="6"/>
        <v>0</v>
      </c>
      <c r="AE18" s="46">
        <f t="shared" si="7"/>
        <v>0</v>
      </c>
      <c r="AF18" s="46">
        <f t="shared" si="8"/>
        <v>1</v>
      </c>
      <c r="AG18" s="46">
        <f t="shared" si="9"/>
        <v>0</v>
      </c>
      <c r="AH18" s="73">
        <f t="shared" si="10"/>
        <v>0</v>
      </c>
      <c r="AI18" s="73">
        <f t="shared" si="11"/>
        <v>0</v>
      </c>
    </row>
    <row r="19" spans="1:35" ht="15">
      <c r="A19" s="94" t="s">
        <v>78</v>
      </c>
      <c r="B19" s="94"/>
      <c r="C19" s="66">
        <v>36</v>
      </c>
      <c r="D19" s="95">
        <f t="shared" si="0"/>
        <v>2.7777777777777776E-2</v>
      </c>
      <c r="E19" s="69"/>
      <c r="F19" s="69"/>
      <c r="G19" s="69"/>
      <c r="H19" s="69"/>
      <c r="I19" s="72">
        <f t="shared" si="1"/>
        <v>0</v>
      </c>
      <c r="J19" s="69"/>
      <c r="K19" s="69"/>
      <c r="L19" s="69"/>
      <c r="M19" s="69"/>
      <c r="N19" s="72">
        <f t="shared" si="2"/>
        <v>0</v>
      </c>
      <c r="O19" s="69"/>
      <c r="P19" s="69"/>
      <c r="Q19" s="69"/>
      <c r="R19" s="69"/>
      <c r="S19" s="72">
        <f t="shared" si="3"/>
        <v>0</v>
      </c>
      <c r="T19" s="69"/>
      <c r="U19" s="69"/>
      <c r="V19" s="69"/>
      <c r="W19" s="69"/>
      <c r="X19" s="72">
        <f t="shared" si="4"/>
        <v>0</v>
      </c>
      <c r="Y19" s="69"/>
      <c r="Z19" s="69" t="s">
        <v>19</v>
      </c>
      <c r="AA19" s="69"/>
      <c r="AB19" s="69"/>
      <c r="AC19" s="72">
        <f t="shared" si="5"/>
        <v>1</v>
      </c>
      <c r="AD19" s="73">
        <f t="shared" si="6"/>
        <v>0</v>
      </c>
      <c r="AE19" s="73">
        <f t="shared" si="7"/>
        <v>0</v>
      </c>
      <c r="AF19" s="73">
        <f t="shared" si="8"/>
        <v>1</v>
      </c>
      <c r="AG19" s="73">
        <f t="shared" si="9"/>
        <v>0</v>
      </c>
      <c r="AH19" s="73">
        <f t="shared" si="10"/>
        <v>0</v>
      </c>
      <c r="AI19" s="73">
        <f t="shared" si="11"/>
        <v>0</v>
      </c>
    </row>
    <row r="20" spans="1:35" ht="15">
      <c r="A20" s="94" t="s">
        <v>174</v>
      </c>
      <c r="B20" s="94"/>
      <c r="C20" s="66">
        <v>18</v>
      </c>
      <c r="D20" s="95">
        <f t="shared" si="0"/>
        <v>5.5555555555555552E-2</v>
      </c>
      <c r="E20" s="69"/>
      <c r="F20" s="69"/>
      <c r="G20" s="69"/>
      <c r="H20" s="69"/>
      <c r="I20" s="72">
        <f t="shared" si="1"/>
        <v>0</v>
      </c>
      <c r="J20" s="69"/>
      <c r="K20" s="69"/>
      <c r="L20" s="69"/>
      <c r="M20" s="69"/>
      <c r="N20" s="72">
        <f t="shared" si="2"/>
        <v>0</v>
      </c>
      <c r="O20" s="69"/>
      <c r="P20" s="69"/>
      <c r="Q20" s="69"/>
      <c r="R20" s="69"/>
      <c r="S20" s="72">
        <f t="shared" si="3"/>
        <v>0</v>
      </c>
      <c r="T20" s="69"/>
      <c r="U20" s="69"/>
      <c r="V20" s="69" t="s">
        <v>20</v>
      </c>
      <c r="W20" s="69"/>
      <c r="X20" s="72">
        <f t="shared" si="4"/>
        <v>1</v>
      </c>
      <c r="Y20" s="69"/>
      <c r="Z20" s="69" t="s">
        <v>19</v>
      </c>
      <c r="AA20" s="69"/>
      <c r="AB20" s="69"/>
      <c r="AC20" s="72">
        <f t="shared" si="5"/>
        <v>1</v>
      </c>
      <c r="AD20" s="73">
        <f t="shared" si="6"/>
        <v>0</v>
      </c>
      <c r="AE20" s="73">
        <f t="shared" si="7"/>
        <v>0</v>
      </c>
      <c r="AF20" s="73">
        <f t="shared" si="8"/>
        <v>1</v>
      </c>
      <c r="AG20" s="73">
        <f t="shared" si="9"/>
        <v>1</v>
      </c>
      <c r="AH20" s="73">
        <f t="shared" si="10"/>
        <v>0</v>
      </c>
      <c r="AI20" s="73">
        <f t="shared" si="11"/>
        <v>0</v>
      </c>
    </row>
    <row r="21" spans="1:35" ht="15">
      <c r="A21" s="103" t="s">
        <v>175</v>
      </c>
      <c r="B21" s="94"/>
      <c r="C21" s="66">
        <v>18</v>
      </c>
      <c r="D21" s="95">
        <f t="shared" si="0"/>
        <v>5.5555555555555552E-2</v>
      </c>
      <c r="E21" s="69"/>
      <c r="F21" s="69"/>
      <c r="G21" s="69"/>
      <c r="H21" s="69"/>
      <c r="I21" s="72">
        <f t="shared" si="1"/>
        <v>0</v>
      </c>
      <c r="J21" s="69"/>
      <c r="K21" s="69"/>
      <c r="L21" s="69"/>
      <c r="M21" s="69"/>
      <c r="N21" s="72">
        <f t="shared" si="2"/>
        <v>0</v>
      </c>
      <c r="O21" s="69"/>
      <c r="P21" s="69"/>
      <c r="Q21" s="69"/>
      <c r="R21" s="69"/>
      <c r="S21" s="72">
        <f t="shared" si="3"/>
        <v>0</v>
      </c>
      <c r="T21" s="69"/>
      <c r="U21" s="69"/>
      <c r="V21" s="69"/>
      <c r="W21" s="69"/>
      <c r="X21" s="72">
        <f t="shared" si="4"/>
        <v>0</v>
      </c>
      <c r="Y21" s="69"/>
      <c r="Z21" s="69"/>
      <c r="AA21" s="69" t="s">
        <v>19</v>
      </c>
      <c r="AB21" s="69"/>
      <c r="AC21" s="72">
        <f t="shared" si="5"/>
        <v>1</v>
      </c>
      <c r="AD21" s="73">
        <f t="shared" si="6"/>
        <v>0</v>
      </c>
      <c r="AE21" s="73">
        <f t="shared" si="7"/>
        <v>0</v>
      </c>
      <c r="AF21" s="73">
        <f t="shared" si="8"/>
        <v>1</v>
      </c>
      <c r="AG21" s="73">
        <f t="shared" si="9"/>
        <v>0</v>
      </c>
      <c r="AH21" s="73">
        <f t="shared" si="10"/>
        <v>0</v>
      </c>
      <c r="AI21" s="73">
        <f t="shared" si="11"/>
        <v>0</v>
      </c>
    </row>
    <row r="22" spans="1:35">
      <c r="A22" s="101"/>
      <c r="B22" s="101"/>
      <c r="C22" s="102"/>
      <c r="D22" s="80"/>
      <c r="E22" s="81"/>
      <c r="F22" s="81"/>
      <c r="G22" s="81"/>
      <c r="H22" s="81"/>
      <c r="I22" s="82">
        <f>SUM(I7:I21)</f>
        <v>1</v>
      </c>
      <c r="J22" s="81"/>
      <c r="K22" s="81"/>
      <c r="L22" s="81"/>
      <c r="M22" s="81"/>
      <c r="N22" s="82">
        <f>SUM(N7:N21)</f>
        <v>1</v>
      </c>
      <c r="O22" s="81"/>
      <c r="P22" s="81"/>
      <c r="Q22" s="81"/>
      <c r="R22" s="81"/>
      <c r="S22" s="82">
        <f>SUM(S7:S21)</f>
        <v>3</v>
      </c>
      <c r="T22" s="81"/>
      <c r="U22" s="81"/>
      <c r="V22" s="81"/>
      <c r="W22" s="81"/>
      <c r="X22" s="82">
        <f>SUM(X7:X21)</f>
        <v>3</v>
      </c>
      <c r="Y22" s="81"/>
      <c r="Z22" s="81"/>
      <c r="AA22" s="81"/>
      <c r="AB22" s="81"/>
      <c r="AC22" s="82">
        <f>SUM(AC7:AC21)</f>
        <v>15</v>
      </c>
      <c r="AD22" s="85">
        <f t="shared" ref="AD22:AI22" si="12">SUM(AD7:AD19)</f>
        <v>0</v>
      </c>
      <c r="AE22" s="85">
        <f t="shared" si="12"/>
        <v>0</v>
      </c>
      <c r="AF22" s="85">
        <f t="shared" si="12"/>
        <v>13</v>
      </c>
      <c r="AG22" s="85">
        <f t="shared" si="12"/>
        <v>7</v>
      </c>
      <c r="AH22" s="85">
        <f t="shared" si="12"/>
        <v>0</v>
      </c>
      <c r="AI22" s="85">
        <f t="shared" si="12"/>
        <v>0</v>
      </c>
    </row>
    <row r="23" spans="1:35">
      <c r="A23" s="126" t="s">
        <v>192</v>
      </c>
      <c r="B23" s="107"/>
      <c r="C23" s="60"/>
      <c r="D23" s="61"/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37"/>
      <c r="AE23" s="37"/>
      <c r="AF23" s="37"/>
      <c r="AG23" s="37"/>
      <c r="AH23" s="62"/>
      <c r="AI23" s="63"/>
    </row>
    <row r="24" spans="1:35" ht="15">
      <c r="A24" s="64" t="s">
        <v>69</v>
      </c>
      <c r="B24" s="65"/>
      <c r="C24" s="66">
        <v>36</v>
      </c>
      <c r="D24" s="67">
        <f t="shared" ref="D24:D38" si="13">(I24+N24+S24+AC24)/C24</f>
        <v>5.5555555555555552E-2</v>
      </c>
      <c r="E24" s="68"/>
      <c r="F24" s="69"/>
      <c r="G24" s="69"/>
      <c r="H24" s="69"/>
      <c r="I24" s="70">
        <f t="shared" ref="I24:I38" si="14">COUNTA(E24:H24)</f>
        <v>0</v>
      </c>
      <c r="J24" s="71"/>
      <c r="K24" s="69"/>
      <c r="L24" s="69"/>
      <c r="M24" s="69"/>
      <c r="N24" s="70">
        <f t="shared" ref="N24:N38" si="15">COUNTA(J24:M24)</f>
        <v>0</v>
      </c>
      <c r="O24" s="71"/>
      <c r="P24" s="69"/>
      <c r="Q24" s="69" t="s">
        <v>20</v>
      </c>
      <c r="R24" s="69"/>
      <c r="S24" s="70">
        <f t="shared" ref="S24:S38" si="16">COUNTA(O24:R24)</f>
        <v>1</v>
      </c>
      <c r="T24" s="71"/>
      <c r="U24" s="69"/>
      <c r="V24" s="69"/>
      <c r="W24" s="69"/>
      <c r="X24" s="70">
        <f t="shared" ref="X24:X38" si="17">COUNTA(T24:W24)</f>
        <v>0</v>
      </c>
      <c r="Y24" s="71"/>
      <c r="Z24" s="69" t="s">
        <v>19</v>
      </c>
      <c r="AA24" s="69"/>
      <c r="AB24" s="69"/>
      <c r="AC24" s="70">
        <f t="shared" ref="AC24:AC38" si="18">COUNTA(Y24:AB24)</f>
        <v>1</v>
      </c>
      <c r="AD24" s="46">
        <f t="shared" ref="AD24:AD38" si="19">COUNTIF(E24:AC24,$E$1)</f>
        <v>0</v>
      </c>
      <c r="AE24" s="46">
        <f t="shared" ref="AE24:AE38" si="20">COUNTIF(E24:AC24,$F$1)</f>
        <v>0</v>
      </c>
      <c r="AF24" s="46">
        <f t="shared" ref="AF24:AF38" si="21">COUNTIF(E24:AC24,$G$1)</f>
        <v>1</v>
      </c>
      <c r="AG24" s="46">
        <f t="shared" ref="AG24:AG38" si="22">COUNTIF(E24:AC24,$H$1)</f>
        <v>1</v>
      </c>
      <c r="AH24" s="73">
        <f t="shared" ref="AH24:AH38" si="23">COUNTIF(E24:AC24,$I$1)</f>
        <v>0</v>
      </c>
      <c r="AI24" s="73">
        <f t="shared" ref="AI24:AI38" si="24">COUNTIF(E24:AC24,$J$1)</f>
        <v>0</v>
      </c>
    </row>
    <row r="25" spans="1:35" ht="15">
      <c r="A25" s="64" t="s">
        <v>134</v>
      </c>
      <c r="B25" s="65"/>
      <c r="C25" s="66">
        <v>54</v>
      </c>
      <c r="D25" s="67">
        <f t="shared" si="13"/>
        <v>3.7037037037037035E-2</v>
      </c>
      <c r="E25" s="69"/>
      <c r="F25" s="69"/>
      <c r="G25" s="69"/>
      <c r="H25" s="69"/>
      <c r="I25" s="70">
        <f t="shared" si="14"/>
        <v>0</v>
      </c>
      <c r="J25" s="69"/>
      <c r="K25" s="69"/>
      <c r="L25" s="69" t="s">
        <v>20</v>
      </c>
      <c r="M25" s="69"/>
      <c r="N25" s="70">
        <f t="shared" si="15"/>
        <v>1</v>
      </c>
      <c r="O25" s="69"/>
      <c r="P25" s="69"/>
      <c r="Q25" s="69"/>
      <c r="R25" s="69"/>
      <c r="S25" s="70">
        <f t="shared" si="16"/>
        <v>0</v>
      </c>
      <c r="T25" s="69"/>
      <c r="U25" s="69"/>
      <c r="V25" s="69"/>
      <c r="W25" s="69"/>
      <c r="X25" s="70">
        <f t="shared" si="17"/>
        <v>0</v>
      </c>
      <c r="Y25" s="69" t="s">
        <v>19</v>
      </c>
      <c r="Z25" s="69"/>
      <c r="AA25" s="69"/>
      <c r="AB25" s="69"/>
      <c r="AC25" s="70">
        <f t="shared" si="18"/>
        <v>1</v>
      </c>
      <c r="AD25" s="46">
        <f t="shared" si="19"/>
        <v>0</v>
      </c>
      <c r="AE25" s="46">
        <f t="shared" si="20"/>
        <v>0</v>
      </c>
      <c r="AF25" s="46">
        <f t="shared" si="21"/>
        <v>1</v>
      </c>
      <c r="AG25" s="46">
        <f t="shared" si="22"/>
        <v>1</v>
      </c>
      <c r="AH25" s="73">
        <f t="shared" si="23"/>
        <v>0</v>
      </c>
      <c r="AI25" s="73">
        <f t="shared" si="24"/>
        <v>0</v>
      </c>
    </row>
    <row r="26" spans="1:35" ht="15">
      <c r="A26" s="64" t="s">
        <v>135</v>
      </c>
      <c r="B26" s="65"/>
      <c r="C26" s="66">
        <v>54</v>
      </c>
      <c r="D26" s="67">
        <f t="shared" si="13"/>
        <v>3.7037037037037035E-2</v>
      </c>
      <c r="E26" s="69"/>
      <c r="F26" s="69"/>
      <c r="G26" s="69"/>
      <c r="H26" s="69"/>
      <c r="I26" s="70">
        <f t="shared" si="14"/>
        <v>0</v>
      </c>
      <c r="J26" s="69"/>
      <c r="K26" s="69"/>
      <c r="L26" s="69"/>
      <c r="M26" s="69"/>
      <c r="N26" s="70">
        <f t="shared" si="15"/>
        <v>0</v>
      </c>
      <c r="O26" s="69"/>
      <c r="P26" s="69"/>
      <c r="Q26" s="69" t="s">
        <v>20</v>
      </c>
      <c r="R26" s="69"/>
      <c r="S26" s="70">
        <f t="shared" si="16"/>
        <v>1</v>
      </c>
      <c r="T26" s="69"/>
      <c r="U26" s="69"/>
      <c r="V26" s="69"/>
      <c r="W26" s="69"/>
      <c r="X26" s="70">
        <f t="shared" si="17"/>
        <v>0</v>
      </c>
      <c r="Y26" s="69"/>
      <c r="Z26" s="69"/>
      <c r="AA26" s="69" t="s">
        <v>19</v>
      </c>
      <c r="AB26" s="69"/>
      <c r="AC26" s="70">
        <f t="shared" si="18"/>
        <v>1</v>
      </c>
      <c r="AD26" s="46">
        <f t="shared" si="19"/>
        <v>0</v>
      </c>
      <c r="AE26" s="46">
        <f t="shared" si="20"/>
        <v>0</v>
      </c>
      <c r="AF26" s="46">
        <f t="shared" si="21"/>
        <v>1</v>
      </c>
      <c r="AG26" s="46">
        <f t="shared" si="22"/>
        <v>1</v>
      </c>
      <c r="AH26" s="73">
        <f t="shared" si="23"/>
        <v>0</v>
      </c>
      <c r="AI26" s="73">
        <f t="shared" si="24"/>
        <v>0</v>
      </c>
    </row>
    <row r="27" spans="1:35" ht="15">
      <c r="A27" s="64" t="s">
        <v>161</v>
      </c>
      <c r="B27" s="65"/>
      <c r="C27" s="66">
        <v>36</v>
      </c>
      <c r="D27" s="67">
        <f t="shared" si="13"/>
        <v>8.3333333333333329E-2</v>
      </c>
      <c r="E27" s="69"/>
      <c r="F27" s="69"/>
      <c r="G27" s="69" t="s">
        <v>20</v>
      </c>
      <c r="H27" s="69"/>
      <c r="I27" s="70">
        <f t="shared" si="14"/>
        <v>1</v>
      </c>
      <c r="J27" s="69"/>
      <c r="K27" s="69"/>
      <c r="L27" s="69"/>
      <c r="M27" s="69"/>
      <c r="N27" s="70">
        <f t="shared" si="15"/>
        <v>0</v>
      </c>
      <c r="O27" s="69"/>
      <c r="P27" s="69"/>
      <c r="Q27" s="69"/>
      <c r="R27" s="69" t="s">
        <v>20</v>
      </c>
      <c r="S27" s="70">
        <f t="shared" si="16"/>
        <v>1</v>
      </c>
      <c r="T27" s="69"/>
      <c r="U27" s="69"/>
      <c r="V27" s="69"/>
      <c r="W27" s="69"/>
      <c r="X27" s="70">
        <f t="shared" si="17"/>
        <v>0</v>
      </c>
      <c r="Y27" s="69"/>
      <c r="Z27" s="69"/>
      <c r="AA27" s="69" t="s">
        <v>19</v>
      </c>
      <c r="AB27" s="69"/>
      <c r="AC27" s="70">
        <f t="shared" si="18"/>
        <v>1</v>
      </c>
      <c r="AD27" s="46">
        <f t="shared" si="19"/>
        <v>0</v>
      </c>
      <c r="AE27" s="46">
        <f t="shared" si="20"/>
        <v>0</v>
      </c>
      <c r="AF27" s="46">
        <f t="shared" si="21"/>
        <v>1</v>
      </c>
      <c r="AG27" s="46">
        <f t="shared" si="22"/>
        <v>2</v>
      </c>
      <c r="AH27" s="73">
        <f t="shared" si="23"/>
        <v>0</v>
      </c>
      <c r="AI27" s="73">
        <f t="shared" si="24"/>
        <v>0</v>
      </c>
    </row>
    <row r="28" spans="1:35" ht="15">
      <c r="A28" s="64" t="s">
        <v>162</v>
      </c>
      <c r="B28" s="65"/>
      <c r="C28" s="66">
        <v>36</v>
      </c>
      <c r="D28" s="67">
        <f t="shared" si="13"/>
        <v>8.3333333333333329E-2</v>
      </c>
      <c r="E28" s="69"/>
      <c r="F28" s="69"/>
      <c r="G28" s="69"/>
      <c r="H28" s="69"/>
      <c r="I28" s="70">
        <f t="shared" si="14"/>
        <v>0</v>
      </c>
      <c r="J28" s="69"/>
      <c r="K28" s="69"/>
      <c r="L28" s="69" t="s">
        <v>20</v>
      </c>
      <c r="M28" s="69"/>
      <c r="N28" s="70">
        <f t="shared" si="15"/>
        <v>1</v>
      </c>
      <c r="O28" s="69"/>
      <c r="P28" s="69"/>
      <c r="Q28" s="69"/>
      <c r="R28" s="69" t="s">
        <v>20</v>
      </c>
      <c r="S28" s="70">
        <f t="shared" si="16"/>
        <v>1</v>
      </c>
      <c r="T28" s="69"/>
      <c r="U28" s="69"/>
      <c r="V28" s="69"/>
      <c r="W28" s="69"/>
      <c r="X28" s="70">
        <f t="shared" si="17"/>
        <v>0</v>
      </c>
      <c r="Y28" s="69" t="s">
        <v>19</v>
      </c>
      <c r="Z28" s="69"/>
      <c r="AA28" s="69"/>
      <c r="AB28" s="69"/>
      <c r="AC28" s="70">
        <f t="shared" si="18"/>
        <v>1</v>
      </c>
      <c r="AD28" s="46">
        <f t="shared" si="19"/>
        <v>0</v>
      </c>
      <c r="AE28" s="46">
        <f t="shared" si="20"/>
        <v>0</v>
      </c>
      <c r="AF28" s="46">
        <f t="shared" si="21"/>
        <v>1</v>
      </c>
      <c r="AG28" s="46">
        <f t="shared" si="22"/>
        <v>2</v>
      </c>
      <c r="AH28" s="73">
        <f t="shared" si="23"/>
        <v>0</v>
      </c>
      <c r="AI28" s="73">
        <f t="shared" si="24"/>
        <v>0</v>
      </c>
    </row>
    <row r="29" spans="1:35" ht="15">
      <c r="A29" s="64" t="s">
        <v>163</v>
      </c>
      <c r="B29" s="65"/>
      <c r="C29" s="66">
        <v>18</v>
      </c>
      <c r="D29" s="67">
        <f t="shared" si="13"/>
        <v>5.5555555555555552E-2</v>
      </c>
      <c r="E29" s="69"/>
      <c r="F29" s="69"/>
      <c r="G29" s="69"/>
      <c r="H29" s="69"/>
      <c r="I29" s="70">
        <f t="shared" si="14"/>
        <v>0</v>
      </c>
      <c r="J29" s="69"/>
      <c r="K29" s="69"/>
      <c r="L29" s="69"/>
      <c r="M29" s="69"/>
      <c r="N29" s="70">
        <f t="shared" si="15"/>
        <v>0</v>
      </c>
      <c r="O29" s="69"/>
      <c r="P29" s="69"/>
      <c r="Q29" s="69"/>
      <c r="R29" s="69"/>
      <c r="S29" s="70">
        <f t="shared" si="16"/>
        <v>0</v>
      </c>
      <c r="T29" s="69"/>
      <c r="U29" s="69"/>
      <c r="V29" s="69"/>
      <c r="W29" s="69"/>
      <c r="X29" s="70">
        <f t="shared" si="17"/>
        <v>0</v>
      </c>
      <c r="Y29" s="69" t="s">
        <v>19</v>
      </c>
      <c r="Z29" s="69"/>
      <c r="AA29" s="69"/>
      <c r="AB29" s="69"/>
      <c r="AC29" s="70">
        <f t="shared" si="18"/>
        <v>1</v>
      </c>
      <c r="AD29" s="46">
        <f t="shared" si="19"/>
        <v>0</v>
      </c>
      <c r="AE29" s="46">
        <f t="shared" si="20"/>
        <v>0</v>
      </c>
      <c r="AF29" s="46">
        <f t="shared" si="21"/>
        <v>1</v>
      </c>
      <c r="AG29" s="46">
        <f t="shared" si="22"/>
        <v>0</v>
      </c>
      <c r="AH29" s="73">
        <f t="shared" si="23"/>
        <v>0</v>
      </c>
      <c r="AI29" s="73">
        <f t="shared" si="24"/>
        <v>0</v>
      </c>
    </row>
    <row r="30" spans="1:35" ht="15">
      <c r="A30" s="64" t="s">
        <v>110</v>
      </c>
      <c r="B30" s="65"/>
      <c r="C30" s="66">
        <v>18</v>
      </c>
      <c r="D30" s="67">
        <f t="shared" si="13"/>
        <v>5.5555555555555552E-2</v>
      </c>
      <c r="E30" s="69"/>
      <c r="F30" s="69"/>
      <c r="G30" s="69"/>
      <c r="H30" s="69"/>
      <c r="I30" s="70">
        <f t="shared" si="14"/>
        <v>0</v>
      </c>
      <c r="J30" s="69"/>
      <c r="K30" s="69"/>
      <c r="L30" s="69"/>
      <c r="M30" s="69"/>
      <c r="N30" s="70">
        <f t="shared" si="15"/>
        <v>0</v>
      </c>
      <c r="O30" s="69"/>
      <c r="P30" s="69"/>
      <c r="Q30" s="69"/>
      <c r="R30" s="69"/>
      <c r="S30" s="70">
        <f t="shared" si="16"/>
        <v>0</v>
      </c>
      <c r="T30" s="69"/>
      <c r="U30" s="69"/>
      <c r="V30" s="69"/>
      <c r="W30" s="69"/>
      <c r="X30" s="70">
        <f t="shared" si="17"/>
        <v>0</v>
      </c>
      <c r="Y30" s="69"/>
      <c r="Z30" s="69"/>
      <c r="AA30" s="69" t="s">
        <v>19</v>
      </c>
      <c r="AB30" s="69"/>
      <c r="AC30" s="70">
        <f t="shared" si="18"/>
        <v>1</v>
      </c>
      <c r="AD30" s="46">
        <f t="shared" si="19"/>
        <v>0</v>
      </c>
      <c r="AE30" s="46">
        <f t="shared" si="20"/>
        <v>0</v>
      </c>
      <c r="AF30" s="46">
        <f t="shared" si="21"/>
        <v>1</v>
      </c>
      <c r="AG30" s="46">
        <f t="shared" si="22"/>
        <v>0</v>
      </c>
      <c r="AH30" s="73">
        <f t="shared" si="23"/>
        <v>0</v>
      </c>
      <c r="AI30" s="73">
        <f t="shared" si="24"/>
        <v>0</v>
      </c>
    </row>
    <row r="31" spans="1:35" ht="15">
      <c r="A31" s="64" t="s">
        <v>136</v>
      </c>
      <c r="B31" s="65"/>
      <c r="C31" s="66">
        <v>18</v>
      </c>
      <c r="D31" s="67">
        <f t="shared" si="13"/>
        <v>5.5555555555555552E-2</v>
      </c>
      <c r="E31" s="69"/>
      <c r="F31" s="69"/>
      <c r="G31" s="69"/>
      <c r="H31" s="69"/>
      <c r="I31" s="70">
        <f t="shared" si="14"/>
        <v>0</v>
      </c>
      <c r="J31" s="69"/>
      <c r="K31" s="69"/>
      <c r="L31" s="69"/>
      <c r="M31" s="69"/>
      <c r="N31" s="70">
        <f t="shared" si="15"/>
        <v>0</v>
      </c>
      <c r="O31" s="69"/>
      <c r="P31" s="69"/>
      <c r="Q31" s="69"/>
      <c r="R31" s="69"/>
      <c r="S31" s="70">
        <f t="shared" si="16"/>
        <v>0</v>
      </c>
      <c r="T31" s="69"/>
      <c r="U31" s="69"/>
      <c r="V31" s="69"/>
      <c r="W31" s="69"/>
      <c r="X31" s="70">
        <f t="shared" si="17"/>
        <v>0</v>
      </c>
      <c r="Y31" s="69"/>
      <c r="Z31" s="69"/>
      <c r="AA31" s="69"/>
      <c r="AB31" s="69" t="s">
        <v>19</v>
      </c>
      <c r="AC31" s="70">
        <f t="shared" si="18"/>
        <v>1</v>
      </c>
      <c r="AD31" s="46">
        <f t="shared" si="19"/>
        <v>0</v>
      </c>
      <c r="AE31" s="46">
        <f t="shared" si="20"/>
        <v>0</v>
      </c>
      <c r="AF31" s="46">
        <f t="shared" si="21"/>
        <v>1</v>
      </c>
      <c r="AG31" s="46">
        <f t="shared" si="22"/>
        <v>0</v>
      </c>
      <c r="AH31" s="73">
        <f t="shared" si="23"/>
        <v>0</v>
      </c>
      <c r="AI31" s="73">
        <f t="shared" si="24"/>
        <v>0</v>
      </c>
    </row>
    <row r="32" spans="1:35" ht="15">
      <c r="A32" s="64" t="s">
        <v>151</v>
      </c>
      <c r="B32" s="65"/>
      <c r="C32" s="66">
        <v>36</v>
      </c>
      <c r="D32" s="67">
        <f t="shared" si="13"/>
        <v>2.7777777777777776E-2</v>
      </c>
      <c r="E32" s="69"/>
      <c r="F32" s="69"/>
      <c r="G32" s="69"/>
      <c r="H32" s="69"/>
      <c r="I32" s="70">
        <f t="shared" si="14"/>
        <v>0</v>
      </c>
      <c r="J32" s="69"/>
      <c r="K32" s="69"/>
      <c r="L32" s="69"/>
      <c r="M32" s="69"/>
      <c r="N32" s="70">
        <f t="shared" si="15"/>
        <v>0</v>
      </c>
      <c r="O32" s="69"/>
      <c r="P32" s="69"/>
      <c r="Q32" s="69"/>
      <c r="R32" s="69"/>
      <c r="S32" s="70">
        <f t="shared" si="16"/>
        <v>0</v>
      </c>
      <c r="T32" s="69"/>
      <c r="U32" s="69"/>
      <c r="V32" s="69"/>
      <c r="W32" s="69"/>
      <c r="X32" s="70">
        <f t="shared" si="17"/>
        <v>0</v>
      </c>
      <c r="Y32" s="69"/>
      <c r="Z32" s="69"/>
      <c r="AA32" s="69" t="s">
        <v>19</v>
      </c>
      <c r="AB32" s="69"/>
      <c r="AC32" s="70">
        <f t="shared" si="18"/>
        <v>1</v>
      </c>
      <c r="AD32" s="46">
        <f t="shared" si="19"/>
        <v>0</v>
      </c>
      <c r="AE32" s="46">
        <f t="shared" si="20"/>
        <v>0</v>
      </c>
      <c r="AF32" s="46">
        <f t="shared" si="21"/>
        <v>1</v>
      </c>
      <c r="AG32" s="46">
        <f t="shared" si="22"/>
        <v>0</v>
      </c>
      <c r="AH32" s="73">
        <f t="shared" si="23"/>
        <v>0</v>
      </c>
      <c r="AI32" s="73">
        <f t="shared" si="24"/>
        <v>0</v>
      </c>
    </row>
    <row r="33" spans="1:35" ht="15">
      <c r="A33" s="64" t="s">
        <v>137</v>
      </c>
      <c r="B33" s="65"/>
      <c r="C33" s="66">
        <v>18</v>
      </c>
      <c r="D33" s="67">
        <f t="shared" si="13"/>
        <v>5.5555555555555552E-2</v>
      </c>
      <c r="E33" s="69"/>
      <c r="F33" s="69"/>
      <c r="G33" s="69"/>
      <c r="H33" s="69"/>
      <c r="I33" s="70">
        <f t="shared" si="14"/>
        <v>0</v>
      </c>
      <c r="J33" s="69"/>
      <c r="K33" s="69"/>
      <c r="L33" s="69"/>
      <c r="M33" s="69"/>
      <c r="N33" s="70">
        <f t="shared" si="15"/>
        <v>0</v>
      </c>
      <c r="O33" s="69"/>
      <c r="P33" s="69"/>
      <c r="Q33" s="69"/>
      <c r="R33" s="69"/>
      <c r="S33" s="70">
        <f t="shared" si="16"/>
        <v>0</v>
      </c>
      <c r="T33" s="69"/>
      <c r="U33" s="69"/>
      <c r="V33" s="69"/>
      <c r="W33" s="69"/>
      <c r="X33" s="70">
        <f t="shared" si="17"/>
        <v>0</v>
      </c>
      <c r="Y33" s="69"/>
      <c r="Z33" s="69" t="s">
        <v>19</v>
      </c>
      <c r="AA33" s="69"/>
      <c r="AB33" s="69"/>
      <c r="AC33" s="70">
        <f t="shared" si="18"/>
        <v>1</v>
      </c>
      <c r="AD33" s="46">
        <f t="shared" si="19"/>
        <v>0</v>
      </c>
      <c r="AE33" s="46">
        <f t="shared" si="20"/>
        <v>0</v>
      </c>
      <c r="AF33" s="46">
        <f t="shared" si="21"/>
        <v>1</v>
      </c>
      <c r="AG33" s="46">
        <f t="shared" si="22"/>
        <v>0</v>
      </c>
      <c r="AH33" s="73">
        <f t="shared" si="23"/>
        <v>0</v>
      </c>
      <c r="AI33" s="73">
        <f t="shared" si="24"/>
        <v>0</v>
      </c>
    </row>
    <row r="34" spans="1:35" ht="15">
      <c r="A34" s="64" t="s">
        <v>164</v>
      </c>
      <c r="B34" s="65"/>
      <c r="C34" s="66">
        <v>36</v>
      </c>
      <c r="D34" s="67">
        <f t="shared" si="13"/>
        <v>8.3333333333333329E-2</v>
      </c>
      <c r="E34" s="69"/>
      <c r="F34" s="69"/>
      <c r="G34" s="69" t="s">
        <v>20</v>
      </c>
      <c r="H34" s="69"/>
      <c r="I34" s="70">
        <f t="shared" si="14"/>
        <v>1</v>
      </c>
      <c r="J34" s="69"/>
      <c r="K34" s="69"/>
      <c r="L34" s="69" t="s">
        <v>20</v>
      </c>
      <c r="M34" s="69"/>
      <c r="N34" s="70">
        <f t="shared" si="15"/>
        <v>1</v>
      </c>
      <c r="O34" s="69"/>
      <c r="P34" s="69"/>
      <c r="Q34" s="69"/>
      <c r="R34" s="69"/>
      <c r="S34" s="70">
        <f t="shared" si="16"/>
        <v>0</v>
      </c>
      <c r="T34" s="69"/>
      <c r="U34" s="69"/>
      <c r="V34" s="69"/>
      <c r="W34" s="69"/>
      <c r="X34" s="70">
        <f t="shared" si="17"/>
        <v>0</v>
      </c>
      <c r="Y34" s="69"/>
      <c r="Z34" s="69" t="s">
        <v>19</v>
      </c>
      <c r="AA34" s="69"/>
      <c r="AB34" s="69"/>
      <c r="AC34" s="70">
        <f t="shared" si="18"/>
        <v>1</v>
      </c>
      <c r="AD34" s="46">
        <f t="shared" si="19"/>
        <v>0</v>
      </c>
      <c r="AE34" s="46">
        <f t="shared" si="20"/>
        <v>0</v>
      </c>
      <c r="AF34" s="46">
        <f t="shared" si="21"/>
        <v>1</v>
      </c>
      <c r="AG34" s="46">
        <f t="shared" si="22"/>
        <v>2</v>
      </c>
      <c r="AH34" s="73">
        <f t="shared" si="23"/>
        <v>0</v>
      </c>
      <c r="AI34" s="73">
        <f t="shared" si="24"/>
        <v>0</v>
      </c>
    </row>
    <row r="35" spans="1:35" ht="15">
      <c r="A35" s="64" t="s">
        <v>138</v>
      </c>
      <c r="B35" s="65"/>
      <c r="C35" s="66">
        <v>54</v>
      </c>
      <c r="D35" s="67">
        <f t="shared" si="13"/>
        <v>3.7037037037037035E-2</v>
      </c>
      <c r="E35" s="69"/>
      <c r="F35" s="69"/>
      <c r="G35" s="69"/>
      <c r="H35" s="69"/>
      <c r="I35" s="70">
        <f t="shared" si="14"/>
        <v>0</v>
      </c>
      <c r="J35" s="69"/>
      <c r="K35" s="69"/>
      <c r="L35" s="69" t="s">
        <v>20</v>
      </c>
      <c r="M35" s="69"/>
      <c r="N35" s="70">
        <f t="shared" si="15"/>
        <v>1</v>
      </c>
      <c r="O35" s="69"/>
      <c r="P35" s="69"/>
      <c r="Q35" s="69"/>
      <c r="R35" s="69"/>
      <c r="S35" s="70">
        <f t="shared" si="16"/>
        <v>0</v>
      </c>
      <c r="T35" s="69"/>
      <c r="U35" s="69"/>
      <c r="V35" s="69"/>
      <c r="W35" s="69"/>
      <c r="X35" s="70">
        <f t="shared" si="17"/>
        <v>0</v>
      </c>
      <c r="Y35" s="69" t="s">
        <v>19</v>
      </c>
      <c r="Z35" s="69"/>
      <c r="AA35" s="69"/>
      <c r="AB35" s="69"/>
      <c r="AC35" s="70">
        <f t="shared" si="18"/>
        <v>1</v>
      </c>
      <c r="AD35" s="46">
        <f t="shared" si="19"/>
        <v>0</v>
      </c>
      <c r="AE35" s="46">
        <f t="shared" si="20"/>
        <v>0</v>
      </c>
      <c r="AF35" s="46">
        <f t="shared" si="21"/>
        <v>1</v>
      </c>
      <c r="AG35" s="46">
        <f t="shared" si="22"/>
        <v>1</v>
      </c>
      <c r="AH35" s="73">
        <f t="shared" si="23"/>
        <v>0</v>
      </c>
      <c r="AI35" s="73">
        <f t="shared" si="24"/>
        <v>0</v>
      </c>
    </row>
    <row r="36" spans="1:35" ht="15">
      <c r="A36" s="94" t="s">
        <v>78</v>
      </c>
      <c r="B36" s="94"/>
      <c r="C36" s="66">
        <v>36</v>
      </c>
      <c r="D36" s="95">
        <f t="shared" si="13"/>
        <v>2.7777777777777776E-2</v>
      </c>
      <c r="E36" s="69"/>
      <c r="F36" s="69"/>
      <c r="G36" s="69"/>
      <c r="H36" s="69"/>
      <c r="I36" s="72">
        <f t="shared" si="14"/>
        <v>0</v>
      </c>
      <c r="J36" s="69"/>
      <c r="K36" s="69"/>
      <c r="L36" s="69"/>
      <c r="M36" s="69"/>
      <c r="N36" s="72">
        <f t="shared" si="15"/>
        <v>0</v>
      </c>
      <c r="O36" s="69"/>
      <c r="P36" s="69"/>
      <c r="Q36" s="69"/>
      <c r="R36" s="69"/>
      <c r="S36" s="72">
        <f t="shared" si="16"/>
        <v>0</v>
      </c>
      <c r="T36" s="69"/>
      <c r="U36" s="69"/>
      <c r="V36" s="69"/>
      <c r="W36" s="69"/>
      <c r="X36" s="72">
        <f t="shared" si="17"/>
        <v>0</v>
      </c>
      <c r="Y36" s="69"/>
      <c r="Z36" s="69" t="s">
        <v>19</v>
      </c>
      <c r="AA36" s="69"/>
      <c r="AB36" s="69"/>
      <c r="AC36" s="72">
        <f t="shared" si="18"/>
        <v>1</v>
      </c>
      <c r="AD36" s="73">
        <f t="shared" si="19"/>
        <v>0</v>
      </c>
      <c r="AE36" s="73">
        <f t="shared" si="20"/>
        <v>0</v>
      </c>
      <c r="AF36" s="73">
        <f t="shared" si="21"/>
        <v>1</v>
      </c>
      <c r="AG36" s="73">
        <f t="shared" si="22"/>
        <v>0</v>
      </c>
      <c r="AH36" s="73">
        <f t="shared" si="23"/>
        <v>0</v>
      </c>
      <c r="AI36" s="73">
        <f t="shared" si="24"/>
        <v>0</v>
      </c>
    </row>
    <row r="37" spans="1:35" ht="15">
      <c r="A37" s="94" t="s">
        <v>174</v>
      </c>
      <c r="B37" s="94"/>
      <c r="C37" s="66">
        <v>54</v>
      </c>
      <c r="D37" s="95">
        <f t="shared" si="13"/>
        <v>5.5555555555555552E-2</v>
      </c>
      <c r="E37" s="69"/>
      <c r="F37" s="69"/>
      <c r="G37" s="69"/>
      <c r="H37" s="69"/>
      <c r="I37" s="72">
        <f t="shared" si="14"/>
        <v>0</v>
      </c>
      <c r="J37" s="69"/>
      <c r="K37" s="69" t="s">
        <v>20</v>
      </c>
      <c r="L37" s="69"/>
      <c r="M37" s="69"/>
      <c r="N37" s="72">
        <f t="shared" si="15"/>
        <v>1</v>
      </c>
      <c r="O37" s="69" t="s">
        <v>20</v>
      </c>
      <c r="P37" s="69"/>
      <c r="Q37" s="69"/>
      <c r="R37" s="69"/>
      <c r="S37" s="72">
        <f t="shared" si="16"/>
        <v>1</v>
      </c>
      <c r="T37" s="69"/>
      <c r="U37" s="69"/>
      <c r="V37" s="69"/>
      <c r="W37" s="69"/>
      <c r="X37" s="72">
        <f t="shared" si="17"/>
        <v>0</v>
      </c>
      <c r="Y37" s="69"/>
      <c r="Z37" s="69"/>
      <c r="AA37" s="69"/>
      <c r="AB37" s="69" t="s">
        <v>19</v>
      </c>
      <c r="AC37" s="72">
        <f t="shared" si="18"/>
        <v>1</v>
      </c>
      <c r="AD37" s="73">
        <f t="shared" si="19"/>
        <v>0</v>
      </c>
      <c r="AE37" s="73">
        <f t="shared" si="20"/>
        <v>0</v>
      </c>
      <c r="AF37" s="73">
        <f t="shared" si="21"/>
        <v>1</v>
      </c>
      <c r="AG37" s="73">
        <f t="shared" si="22"/>
        <v>2</v>
      </c>
      <c r="AH37" s="73">
        <f t="shared" si="23"/>
        <v>0</v>
      </c>
      <c r="AI37" s="73">
        <f t="shared" si="24"/>
        <v>0</v>
      </c>
    </row>
    <row r="38" spans="1:35" ht="15">
      <c r="A38" s="103" t="s">
        <v>175</v>
      </c>
      <c r="B38" s="94"/>
      <c r="C38" s="66">
        <v>18</v>
      </c>
      <c r="D38" s="95">
        <f t="shared" si="13"/>
        <v>5.5555555555555552E-2</v>
      </c>
      <c r="E38" s="69"/>
      <c r="F38" s="69"/>
      <c r="G38" s="69"/>
      <c r="H38" s="69"/>
      <c r="I38" s="72">
        <f t="shared" si="14"/>
        <v>0</v>
      </c>
      <c r="J38" s="69"/>
      <c r="K38" s="69"/>
      <c r="L38" s="69"/>
      <c r="M38" s="69"/>
      <c r="N38" s="72">
        <f t="shared" si="15"/>
        <v>0</v>
      </c>
      <c r="O38" s="69"/>
      <c r="P38" s="69"/>
      <c r="Q38" s="69"/>
      <c r="R38" s="69"/>
      <c r="S38" s="72">
        <f t="shared" si="16"/>
        <v>0</v>
      </c>
      <c r="T38" s="69"/>
      <c r="U38" s="69"/>
      <c r="V38" s="69"/>
      <c r="W38" s="69"/>
      <c r="X38" s="72">
        <f t="shared" si="17"/>
        <v>0</v>
      </c>
      <c r="Y38" s="69"/>
      <c r="Z38" s="69"/>
      <c r="AA38" s="69"/>
      <c r="AB38" s="69" t="s">
        <v>19</v>
      </c>
      <c r="AC38" s="72">
        <f t="shared" si="18"/>
        <v>1</v>
      </c>
      <c r="AD38" s="73">
        <f t="shared" si="19"/>
        <v>0</v>
      </c>
      <c r="AE38" s="73">
        <f t="shared" si="20"/>
        <v>0</v>
      </c>
      <c r="AF38" s="73">
        <f t="shared" si="21"/>
        <v>1</v>
      </c>
      <c r="AG38" s="73">
        <f t="shared" si="22"/>
        <v>0</v>
      </c>
      <c r="AH38" s="73">
        <f t="shared" si="23"/>
        <v>0</v>
      </c>
      <c r="AI38" s="73">
        <f t="shared" si="24"/>
        <v>0</v>
      </c>
    </row>
    <row r="39" spans="1:35">
      <c r="A39" s="101"/>
      <c r="B39" s="101"/>
      <c r="C39" s="102"/>
      <c r="D39" s="80"/>
      <c r="E39" s="81"/>
      <c r="F39" s="81"/>
      <c r="G39" s="81"/>
      <c r="H39" s="81"/>
      <c r="I39" s="82">
        <f>SUM(I24:I38)</f>
        <v>2</v>
      </c>
      <c r="J39" s="81"/>
      <c r="K39" s="81"/>
      <c r="L39" s="81"/>
      <c r="M39" s="81"/>
      <c r="N39" s="82">
        <f>SUM(N24:N38)</f>
        <v>5</v>
      </c>
      <c r="O39" s="81"/>
      <c r="P39" s="81"/>
      <c r="Q39" s="81"/>
      <c r="R39" s="81"/>
      <c r="S39" s="82">
        <f>SUM(S24:S38)</f>
        <v>5</v>
      </c>
      <c r="T39" s="81"/>
      <c r="U39" s="81"/>
      <c r="V39" s="81"/>
      <c r="W39" s="81"/>
      <c r="X39" s="82">
        <f>SUM(X24:X38)</f>
        <v>0</v>
      </c>
      <c r="Y39" s="81"/>
      <c r="Z39" s="81"/>
      <c r="AA39" s="81"/>
      <c r="AB39" s="81"/>
      <c r="AC39" s="82">
        <f>SUM(AC24:AC38)</f>
        <v>15</v>
      </c>
      <c r="AD39" s="85">
        <f t="shared" ref="AD39:AI39" si="25">SUM(AD24:AD36)</f>
        <v>0</v>
      </c>
      <c r="AE39" s="85">
        <f t="shared" si="25"/>
        <v>0</v>
      </c>
      <c r="AF39" s="85">
        <f t="shared" si="25"/>
        <v>13</v>
      </c>
      <c r="AG39" s="85">
        <f t="shared" si="25"/>
        <v>10</v>
      </c>
      <c r="AH39" s="85">
        <f t="shared" si="25"/>
        <v>0</v>
      </c>
      <c r="AI39" s="85">
        <f t="shared" si="25"/>
        <v>0</v>
      </c>
    </row>
    <row r="40" spans="1:35">
      <c r="A40" s="126" t="s">
        <v>193</v>
      </c>
      <c r="B40" s="107"/>
      <c r="C40" s="60"/>
      <c r="D40" s="61"/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37"/>
      <c r="AE40" s="37"/>
      <c r="AF40" s="37"/>
      <c r="AG40" s="37"/>
      <c r="AH40" s="62"/>
      <c r="AI40" s="63"/>
    </row>
    <row r="41" spans="1:35" ht="15">
      <c r="A41" s="64" t="s">
        <v>69</v>
      </c>
      <c r="B41" s="65">
        <v>2</v>
      </c>
      <c r="C41" s="66">
        <v>36</v>
      </c>
      <c r="D41" s="67">
        <f t="shared" ref="D41:D55" si="26">(I41+N41+S41+AC41)/C41</f>
        <v>5.5555555555555552E-2</v>
      </c>
      <c r="E41" s="68"/>
      <c r="F41" s="69"/>
      <c r="G41" s="69"/>
      <c r="H41" s="69"/>
      <c r="I41" s="70">
        <f t="shared" ref="I41:I55" si="27">COUNTA(E41:H41)</f>
        <v>0</v>
      </c>
      <c r="J41" s="71"/>
      <c r="K41" s="69"/>
      <c r="L41" s="69"/>
      <c r="M41" s="69"/>
      <c r="N41" s="70">
        <f t="shared" ref="N41:N55" si="28">COUNTA(J41:M41)</f>
        <v>0</v>
      </c>
      <c r="O41" s="71"/>
      <c r="P41" s="69"/>
      <c r="Q41" s="69" t="s">
        <v>20</v>
      </c>
      <c r="R41" s="69"/>
      <c r="S41" s="70">
        <f t="shared" ref="S41:S55" si="29">COUNTA(O41:R41)</f>
        <v>1</v>
      </c>
      <c r="T41" s="71"/>
      <c r="U41" s="69"/>
      <c r="V41" s="69"/>
      <c r="W41" s="69"/>
      <c r="X41" s="70">
        <f t="shared" ref="X41:X55" si="30">COUNTA(T41:W41)</f>
        <v>0</v>
      </c>
      <c r="Y41" s="71"/>
      <c r="Z41" s="69" t="s">
        <v>19</v>
      </c>
      <c r="AA41" s="69"/>
      <c r="AB41" s="69"/>
      <c r="AC41" s="70">
        <f t="shared" ref="AC41:AC55" si="31">COUNTA(Y41:AB41)</f>
        <v>1</v>
      </c>
      <c r="AD41" s="46">
        <f t="shared" ref="AD41:AD55" si="32">COUNTIF(E41:AC41,$E$1)</f>
        <v>0</v>
      </c>
      <c r="AE41" s="46">
        <f t="shared" ref="AE41:AE55" si="33">COUNTIF(E41:AC41,$F$1)</f>
        <v>0</v>
      </c>
      <c r="AF41" s="46">
        <f t="shared" ref="AF41:AF55" si="34">COUNTIF(E41:AC41,$G$1)</f>
        <v>1</v>
      </c>
      <c r="AG41" s="46">
        <f t="shared" ref="AG41:AG55" si="35">COUNTIF(E41:AC41,$H$1)</f>
        <v>1</v>
      </c>
      <c r="AH41" s="73">
        <f t="shared" ref="AH41:AH55" si="36">COUNTIF(E41:AC41,$I$1)</f>
        <v>0</v>
      </c>
      <c r="AI41" s="73">
        <f t="shared" ref="AI41:AI55" si="37">COUNTIF(E41:AC41,$J$1)</f>
        <v>0</v>
      </c>
    </row>
    <row r="42" spans="1:35" ht="15">
      <c r="A42" s="64" t="s">
        <v>134</v>
      </c>
      <c r="B42" s="65">
        <v>3</v>
      </c>
      <c r="C42" s="66">
        <v>54</v>
      </c>
      <c r="D42" s="67">
        <f t="shared" si="26"/>
        <v>3.7037037037037035E-2</v>
      </c>
      <c r="E42" s="69"/>
      <c r="F42" s="69"/>
      <c r="G42" s="69"/>
      <c r="H42" s="69"/>
      <c r="I42" s="70">
        <f t="shared" si="27"/>
        <v>0</v>
      </c>
      <c r="J42" s="69"/>
      <c r="K42" s="69"/>
      <c r="L42" s="69" t="s">
        <v>20</v>
      </c>
      <c r="M42" s="69"/>
      <c r="N42" s="70">
        <f t="shared" si="28"/>
        <v>1</v>
      </c>
      <c r="O42" s="69"/>
      <c r="P42" s="69"/>
      <c r="Q42" s="69"/>
      <c r="R42" s="69"/>
      <c r="S42" s="70">
        <f t="shared" si="29"/>
        <v>0</v>
      </c>
      <c r="T42" s="69"/>
      <c r="U42" s="69"/>
      <c r="V42" s="69"/>
      <c r="W42" s="69"/>
      <c r="X42" s="70">
        <f t="shared" si="30"/>
        <v>0</v>
      </c>
      <c r="Y42" s="69" t="s">
        <v>19</v>
      </c>
      <c r="Z42" s="69"/>
      <c r="AA42" s="69"/>
      <c r="AB42" s="69"/>
      <c r="AC42" s="70">
        <f t="shared" si="31"/>
        <v>1</v>
      </c>
      <c r="AD42" s="46">
        <f t="shared" si="32"/>
        <v>0</v>
      </c>
      <c r="AE42" s="46">
        <f t="shared" si="33"/>
        <v>0</v>
      </c>
      <c r="AF42" s="46">
        <f t="shared" si="34"/>
        <v>1</v>
      </c>
      <c r="AG42" s="46">
        <f t="shared" si="35"/>
        <v>1</v>
      </c>
      <c r="AH42" s="73">
        <f t="shared" si="36"/>
        <v>0</v>
      </c>
      <c r="AI42" s="73">
        <f t="shared" si="37"/>
        <v>0</v>
      </c>
    </row>
    <row r="43" spans="1:35" ht="15">
      <c r="A43" s="64" t="s">
        <v>135</v>
      </c>
      <c r="B43" s="65">
        <v>3</v>
      </c>
      <c r="C43" s="66">
        <v>54</v>
      </c>
      <c r="D43" s="67">
        <f t="shared" si="26"/>
        <v>3.7037037037037035E-2</v>
      </c>
      <c r="E43" s="69"/>
      <c r="F43" s="69"/>
      <c r="G43" s="69"/>
      <c r="H43" s="69"/>
      <c r="I43" s="70">
        <f t="shared" si="27"/>
        <v>0</v>
      </c>
      <c r="J43" s="69"/>
      <c r="K43" s="69"/>
      <c r="L43" s="69"/>
      <c r="M43" s="69"/>
      <c r="N43" s="70">
        <f t="shared" si="28"/>
        <v>0</v>
      </c>
      <c r="O43" s="69"/>
      <c r="P43" s="69"/>
      <c r="Q43" s="69" t="s">
        <v>20</v>
      </c>
      <c r="R43" s="69"/>
      <c r="S43" s="70">
        <f t="shared" si="29"/>
        <v>1</v>
      </c>
      <c r="T43" s="69"/>
      <c r="U43" s="69"/>
      <c r="V43" s="69"/>
      <c r="W43" s="69"/>
      <c r="X43" s="70">
        <f t="shared" si="30"/>
        <v>0</v>
      </c>
      <c r="Y43" s="69"/>
      <c r="Z43" s="69"/>
      <c r="AA43" s="69" t="s">
        <v>19</v>
      </c>
      <c r="AB43" s="69"/>
      <c r="AC43" s="70">
        <f t="shared" si="31"/>
        <v>1</v>
      </c>
      <c r="AD43" s="46">
        <f t="shared" si="32"/>
        <v>0</v>
      </c>
      <c r="AE43" s="46">
        <f t="shared" si="33"/>
        <v>0</v>
      </c>
      <c r="AF43" s="46">
        <f t="shared" si="34"/>
        <v>1</v>
      </c>
      <c r="AG43" s="46">
        <f t="shared" si="35"/>
        <v>1</v>
      </c>
      <c r="AH43" s="73">
        <f t="shared" si="36"/>
        <v>0</v>
      </c>
      <c r="AI43" s="73">
        <f t="shared" si="37"/>
        <v>0</v>
      </c>
    </row>
    <row r="44" spans="1:35" ht="15">
      <c r="A44" s="64" t="s">
        <v>161</v>
      </c>
      <c r="B44" s="65">
        <v>2</v>
      </c>
      <c r="C44" s="66">
        <v>36</v>
      </c>
      <c r="D44" s="67">
        <f t="shared" si="26"/>
        <v>8.3333333333333329E-2</v>
      </c>
      <c r="E44" s="69"/>
      <c r="F44" s="69"/>
      <c r="G44" s="69" t="s">
        <v>20</v>
      </c>
      <c r="H44" s="69"/>
      <c r="I44" s="70">
        <f t="shared" si="27"/>
        <v>1</v>
      </c>
      <c r="J44" s="69"/>
      <c r="K44" s="69"/>
      <c r="L44" s="69"/>
      <c r="M44" s="69"/>
      <c r="N44" s="70">
        <f t="shared" si="28"/>
        <v>0</v>
      </c>
      <c r="O44" s="69"/>
      <c r="P44" s="69"/>
      <c r="Q44" s="69"/>
      <c r="R44" s="69" t="s">
        <v>20</v>
      </c>
      <c r="S44" s="70">
        <f t="shared" si="29"/>
        <v>1</v>
      </c>
      <c r="T44" s="69"/>
      <c r="U44" s="69"/>
      <c r="V44" s="69"/>
      <c r="W44" s="69"/>
      <c r="X44" s="70">
        <f t="shared" si="30"/>
        <v>0</v>
      </c>
      <c r="Y44" s="69"/>
      <c r="Z44" s="69"/>
      <c r="AA44" s="69" t="s">
        <v>19</v>
      </c>
      <c r="AB44" s="69"/>
      <c r="AC44" s="70">
        <f t="shared" si="31"/>
        <v>1</v>
      </c>
      <c r="AD44" s="46">
        <f t="shared" si="32"/>
        <v>0</v>
      </c>
      <c r="AE44" s="46">
        <f t="shared" si="33"/>
        <v>0</v>
      </c>
      <c r="AF44" s="46">
        <f t="shared" si="34"/>
        <v>1</v>
      </c>
      <c r="AG44" s="46">
        <f t="shared" si="35"/>
        <v>2</v>
      </c>
      <c r="AH44" s="73">
        <f t="shared" si="36"/>
        <v>0</v>
      </c>
      <c r="AI44" s="73">
        <f t="shared" si="37"/>
        <v>0</v>
      </c>
    </row>
    <row r="45" spans="1:35" ht="15">
      <c r="A45" s="64" t="s">
        <v>162</v>
      </c>
      <c r="B45" s="65">
        <v>2</v>
      </c>
      <c r="C45" s="66">
        <v>36</v>
      </c>
      <c r="D45" s="67">
        <f t="shared" si="26"/>
        <v>8.3333333333333329E-2</v>
      </c>
      <c r="E45" s="69"/>
      <c r="F45" s="69"/>
      <c r="G45" s="69"/>
      <c r="H45" s="69"/>
      <c r="I45" s="70">
        <f t="shared" si="27"/>
        <v>0</v>
      </c>
      <c r="J45" s="69"/>
      <c r="K45" s="69"/>
      <c r="L45" s="69" t="s">
        <v>20</v>
      </c>
      <c r="M45" s="69"/>
      <c r="N45" s="70">
        <f t="shared" si="28"/>
        <v>1</v>
      </c>
      <c r="O45" s="69"/>
      <c r="P45" s="69"/>
      <c r="Q45" s="69"/>
      <c r="R45" s="69" t="s">
        <v>20</v>
      </c>
      <c r="S45" s="70">
        <f t="shared" si="29"/>
        <v>1</v>
      </c>
      <c r="T45" s="69"/>
      <c r="U45" s="69"/>
      <c r="V45" s="69"/>
      <c r="W45" s="69"/>
      <c r="X45" s="70">
        <f t="shared" si="30"/>
        <v>0</v>
      </c>
      <c r="Y45" s="69"/>
      <c r="Z45" s="69" t="s">
        <v>19</v>
      </c>
      <c r="AA45" s="69"/>
      <c r="AB45" s="69"/>
      <c r="AC45" s="70">
        <f t="shared" si="31"/>
        <v>1</v>
      </c>
      <c r="AD45" s="46">
        <f t="shared" si="32"/>
        <v>0</v>
      </c>
      <c r="AE45" s="46">
        <f t="shared" si="33"/>
        <v>0</v>
      </c>
      <c r="AF45" s="46">
        <f t="shared" si="34"/>
        <v>1</v>
      </c>
      <c r="AG45" s="46">
        <f t="shared" si="35"/>
        <v>2</v>
      </c>
      <c r="AH45" s="73">
        <f t="shared" si="36"/>
        <v>0</v>
      </c>
      <c r="AI45" s="73">
        <f t="shared" si="37"/>
        <v>0</v>
      </c>
    </row>
    <row r="46" spans="1:35" ht="15">
      <c r="A46" s="64" t="s">
        <v>163</v>
      </c>
      <c r="B46" s="65">
        <v>1</v>
      </c>
      <c r="C46" s="66">
        <v>18</v>
      </c>
      <c r="D46" s="67">
        <f t="shared" si="26"/>
        <v>5.5555555555555552E-2</v>
      </c>
      <c r="E46" s="69"/>
      <c r="F46" s="69"/>
      <c r="G46" s="69"/>
      <c r="H46" s="69"/>
      <c r="I46" s="70">
        <f t="shared" si="27"/>
        <v>0</v>
      </c>
      <c r="J46" s="69"/>
      <c r="K46" s="69"/>
      <c r="L46" s="69"/>
      <c r="M46" s="69"/>
      <c r="N46" s="70">
        <f t="shared" si="28"/>
        <v>0</v>
      </c>
      <c r="O46" s="69"/>
      <c r="P46" s="69"/>
      <c r="Q46" s="69"/>
      <c r="R46" s="69"/>
      <c r="S46" s="70">
        <f t="shared" si="29"/>
        <v>0</v>
      </c>
      <c r="T46" s="69"/>
      <c r="U46" s="69"/>
      <c r="V46" s="69"/>
      <c r="W46" s="69"/>
      <c r="X46" s="70">
        <f t="shared" si="30"/>
        <v>0</v>
      </c>
      <c r="Y46" s="69" t="s">
        <v>19</v>
      </c>
      <c r="Z46" s="69"/>
      <c r="AA46" s="69"/>
      <c r="AB46" s="69"/>
      <c r="AC46" s="70">
        <f t="shared" si="31"/>
        <v>1</v>
      </c>
      <c r="AD46" s="46">
        <f t="shared" si="32"/>
        <v>0</v>
      </c>
      <c r="AE46" s="46">
        <f t="shared" si="33"/>
        <v>0</v>
      </c>
      <c r="AF46" s="46">
        <f t="shared" si="34"/>
        <v>1</v>
      </c>
      <c r="AG46" s="46">
        <f t="shared" si="35"/>
        <v>0</v>
      </c>
      <c r="AH46" s="73">
        <f t="shared" si="36"/>
        <v>0</v>
      </c>
      <c r="AI46" s="73">
        <f t="shared" si="37"/>
        <v>0</v>
      </c>
    </row>
    <row r="47" spans="1:35" ht="15">
      <c r="A47" s="64" t="s">
        <v>110</v>
      </c>
      <c r="B47" s="65">
        <v>1</v>
      </c>
      <c r="C47" s="66">
        <v>18</v>
      </c>
      <c r="D47" s="67">
        <f t="shared" si="26"/>
        <v>5.5555555555555552E-2</v>
      </c>
      <c r="E47" s="69"/>
      <c r="F47" s="69"/>
      <c r="G47" s="69"/>
      <c r="H47" s="69"/>
      <c r="I47" s="70">
        <f t="shared" si="27"/>
        <v>0</v>
      </c>
      <c r="J47" s="69"/>
      <c r="K47" s="69"/>
      <c r="L47" s="69"/>
      <c r="M47" s="69"/>
      <c r="N47" s="70">
        <f t="shared" si="28"/>
        <v>0</v>
      </c>
      <c r="O47" s="69"/>
      <c r="P47" s="69"/>
      <c r="Q47" s="69"/>
      <c r="R47" s="69"/>
      <c r="S47" s="70">
        <f t="shared" si="29"/>
        <v>0</v>
      </c>
      <c r="T47" s="69"/>
      <c r="U47" s="69"/>
      <c r="V47" s="69"/>
      <c r="W47" s="69"/>
      <c r="X47" s="70">
        <f t="shared" si="30"/>
        <v>0</v>
      </c>
      <c r="Y47" s="69"/>
      <c r="Z47" s="69"/>
      <c r="AA47" s="69" t="s">
        <v>19</v>
      </c>
      <c r="AB47" s="69"/>
      <c r="AC47" s="70">
        <f t="shared" si="31"/>
        <v>1</v>
      </c>
      <c r="AD47" s="46">
        <f t="shared" si="32"/>
        <v>0</v>
      </c>
      <c r="AE47" s="46">
        <f t="shared" si="33"/>
        <v>0</v>
      </c>
      <c r="AF47" s="46">
        <f t="shared" si="34"/>
        <v>1</v>
      </c>
      <c r="AG47" s="46">
        <f t="shared" si="35"/>
        <v>0</v>
      </c>
      <c r="AH47" s="73">
        <f t="shared" si="36"/>
        <v>0</v>
      </c>
      <c r="AI47" s="73">
        <f t="shared" si="37"/>
        <v>0</v>
      </c>
    </row>
    <row r="48" spans="1:35" ht="15">
      <c r="A48" s="64" t="s">
        <v>136</v>
      </c>
      <c r="B48" s="65">
        <v>4</v>
      </c>
      <c r="C48" s="66">
        <v>72</v>
      </c>
      <c r="D48" s="67">
        <f t="shared" si="26"/>
        <v>1.3888888888888888E-2</v>
      </c>
      <c r="E48" s="69"/>
      <c r="F48" s="69"/>
      <c r="G48" s="69"/>
      <c r="H48" s="69"/>
      <c r="I48" s="70">
        <f t="shared" si="27"/>
        <v>0</v>
      </c>
      <c r="J48" s="69"/>
      <c r="K48" s="69"/>
      <c r="L48" s="69"/>
      <c r="M48" s="69"/>
      <c r="N48" s="70">
        <f t="shared" si="28"/>
        <v>0</v>
      </c>
      <c r="O48" s="69"/>
      <c r="P48" s="69"/>
      <c r="Q48" s="69"/>
      <c r="R48" s="69"/>
      <c r="S48" s="70">
        <f t="shared" si="29"/>
        <v>0</v>
      </c>
      <c r="T48" s="69"/>
      <c r="U48" s="69"/>
      <c r="V48" s="69"/>
      <c r="W48" s="69"/>
      <c r="X48" s="70">
        <f t="shared" si="30"/>
        <v>0</v>
      </c>
      <c r="Y48" s="69"/>
      <c r="Z48" s="69"/>
      <c r="AA48" s="69"/>
      <c r="AB48" s="69" t="s">
        <v>19</v>
      </c>
      <c r="AC48" s="70">
        <f t="shared" si="31"/>
        <v>1</v>
      </c>
      <c r="AD48" s="46">
        <f t="shared" si="32"/>
        <v>0</v>
      </c>
      <c r="AE48" s="46">
        <f t="shared" si="33"/>
        <v>0</v>
      </c>
      <c r="AF48" s="46">
        <f t="shared" si="34"/>
        <v>1</v>
      </c>
      <c r="AG48" s="46">
        <f t="shared" si="35"/>
        <v>0</v>
      </c>
      <c r="AH48" s="73">
        <f t="shared" si="36"/>
        <v>0</v>
      </c>
      <c r="AI48" s="73">
        <f t="shared" si="37"/>
        <v>0</v>
      </c>
    </row>
    <row r="49" spans="1:35" ht="15">
      <c r="A49" s="64" t="s">
        <v>151</v>
      </c>
      <c r="B49" s="65">
        <v>4</v>
      </c>
      <c r="C49" s="66">
        <v>72</v>
      </c>
      <c r="D49" s="67">
        <f t="shared" si="26"/>
        <v>1.3888888888888888E-2</v>
      </c>
      <c r="E49" s="69"/>
      <c r="F49" s="69"/>
      <c r="G49" s="69"/>
      <c r="H49" s="69"/>
      <c r="I49" s="70">
        <f t="shared" si="27"/>
        <v>0</v>
      </c>
      <c r="J49" s="69"/>
      <c r="K49" s="69"/>
      <c r="L49" s="69"/>
      <c r="M49" s="69"/>
      <c r="N49" s="70">
        <f t="shared" si="28"/>
        <v>0</v>
      </c>
      <c r="O49" s="69"/>
      <c r="P49" s="69"/>
      <c r="Q49" s="69"/>
      <c r="R49" s="69"/>
      <c r="S49" s="70">
        <f t="shared" si="29"/>
        <v>0</v>
      </c>
      <c r="T49" s="69"/>
      <c r="U49" s="69"/>
      <c r="V49" s="69"/>
      <c r="W49" s="69"/>
      <c r="X49" s="70">
        <f t="shared" si="30"/>
        <v>0</v>
      </c>
      <c r="Y49" s="69"/>
      <c r="Z49" s="69"/>
      <c r="AA49" s="69" t="s">
        <v>19</v>
      </c>
      <c r="AB49" s="69"/>
      <c r="AC49" s="70">
        <f t="shared" si="31"/>
        <v>1</v>
      </c>
      <c r="AD49" s="46">
        <f t="shared" si="32"/>
        <v>0</v>
      </c>
      <c r="AE49" s="46">
        <f t="shared" si="33"/>
        <v>0</v>
      </c>
      <c r="AF49" s="46">
        <f t="shared" si="34"/>
        <v>1</v>
      </c>
      <c r="AG49" s="46">
        <f t="shared" si="35"/>
        <v>0</v>
      </c>
      <c r="AH49" s="73">
        <f t="shared" si="36"/>
        <v>0</v>
      </c>
      <c r="AI49" s="73">
        <f t="shared" si="37"/>
        <v>0</v>
      </c>
    </row>
    <row r="50" spans="1:35" ht="15">
      <c r="A50" s="64" t="s">
        <v>137</v>
      </c>
      <c r="B50" s="65">
        <v>1</v>
      </c>
      <c r="C50" s="66">
        <v>18</v>
      </c>
      <c r="D50" s="67">
        <f t="shared" si="26"/>
        <v>5.5555555555555552E-2</v>
      </c>
      <c r="E50" s="69"/>
      <c r="F50" s="69"/>
      <c r="G50" s="69"/>
      <c r="H50" s="69"/>
      <c r="I50" s="70">
        <f t="shared" si="27"/>
        <v>0</v>
      </c>
      <c r="J50" s="69"/>
      <c r="K50" s="69"/>
      <c r="L50" s="69"/>
      <c r="M50" s="69"/>
      <c r="N50" s="70">
        <f t="shared" si="28"/>
        <v>0</v>
      </c>
      <c r="O50" s="69"/>
      <c r="P50" s="69"/>
      <c r="Q50" s="69"/>
      <c r="R50" s="69"/>
      <c r="S50" s="70">
        <f t="shared" si="29"/>
        <v>0</v>
      </c>
      <c r="T50" s="69"/>
      <c r="U50" s="69"/>
      <c r="V50" s="69"/>
      <c r="W50" s="69"/>
      <c r="X50" s="70">
        <f t="shared" si="30"/>
        <v>0</v>
      </c>
      <c r="Y50" s="69"/>
      <c r="Z50" s="69" t="s">
        <v>19</v>
      </c>
      <c r="AA50" s="69"/>
      <c r="AB50" s="69"/>
      <c r="AC50" s="70">
        <f t="shared" si="31"/>
        <v>1</v>
      </c>
      <c r="AD50" s="46">
        <f t="shared" si="32"/>
        <v>0</v>
      </c>
      <c r="AE50" s="46">
        <f t="shared" si="33"/>
        <v>0</v>
      </c>
      <c r="AF50" s="46">
        <f t="shared" si="34"/>
        <v>1</v>
      </c>
      <c r="AG50" s="46">
        <f t="shared" si="35"/>
        <v>0</v>
      </c>
      <c r="AH50" s="73">
        <f t="shared" si="36"/>
        <v>0</v>
      </c>
      <c r="AI50" s="73">
        <f t="shared" si="37"/>
        <v>0</v>
      </c>
    </row>
    <row r="51" spans="1:35" ht="15">
      <c r="A51" s="64" t="s">
        <v>164</v>
      </c>
      <c r="B51" s="65">
        <v>2</v>
      </c>
      <c r="C51" s="66">
        <v>36</v>
      </c>
      <c r="D51" s="67">
        <f t="shared" si="26"/>
        <v>8.3333333333333329E-2</v>
      </c>
      <c r="E51" s="69"/>
      <c r="F51" s="69"/>
      <c r="G51" s="69" t="s">
        <v>20</v>
      </c>
      <c r="H51" s="69"/>
      <c r="I51" s="70">
        <f t="shared" si="27"/>
        <v>1</v>
      </c>
      <c r="J51" s="69"/>
      <c r="K51" s="69"/>
      <c r="L51" s="69" t="s">
        <v>20</v>
      </c>
      <c r="M51" s="69"/>
      <c r="N51" s="70">
        <f t="shared" si="28"/>
        <v>1</v>
      </c>
      <c r="O51" s="69"/>
      <c r="P51" s="69"/>
      <c r="Q51" s="69"/>
      <c r="R51" s="69"/>
      <c r="S51" s="70">
        <f t="shared" si="29"/>
        <v>0</v>
      </c>
      <c r="T51" s="69"/>
      <c r="U51" s="69"/>
      <c r="V51" s="69"/>
      <c r="W51" s="69"/>
      <c r="X51" s="70">
        <f t="shared" si="30"/>
        <v>0</v>
      </c>
      <c r="Y51" s="69"/>
      <c r="Z51" s="69" t="s">
        <v>19</v>
      </c>
      <c r="AA51" s="69"/>
      <c r="AB51" s="69"/>
      <c r="AC51" s="70">
        <f t="shared" si="31"/>
        <v>1</v>
      </c>
      <c r="AD51" s="46">
        <f t="shared" si="32"/>
        <v>0</v>
      </c>
      <c r="AE51" s="46">
        <f t="shared" si="33"/>
        <v>0</v>
      </c>
      <c r="AF51" s="46">
        <f t="shared" si="34"/>
        <v>1</v>
      </c>
      <c r="AG51" s="46">
        <f t="shared" si="35"/>
        <v>2</v>
      </c>
      <c r="AH51" s="73">
        <f t="shared" si="36"/>
        <v>0</v>
      </c>
      <c r="AI51" s="73">
        <f t="shared" si="37"/>
        <v>0</v>
      </c>
    </row>
    <row r="52" spans="1:35" ht="15">
      <c r="A52" s="64" t="s">
        <v>138</v>
      </c>
      <c r="B52" s="65">
        <v>1</v>
      </c>
      <c r="C52" s="66">
        <v>18</v>
      </c>
      <c r="D52" s="67">
        <f t="shared" si="26"/>
        <v>5.5555555555555552E-2</v>
      </c>
      <c r="E52" s="69"/>
      <c r="F52" s="69"/>
      <c r="G52" s="69"/>
      <c r="H52" s="69"/>
      <c r="I52" s="70">
        <f t="shared" si="27"/>
        <v>0</v>
      </c>
      <c r="J52" s="69"/>
      <c r="K52" s="69"/>
      <c r="L52" s="69"/>
      <c r="M52" s="69"/>
      <c r="N52" s="70">
        <f t="shared" si="28"/>
        <v>0</v>
      </c>
      <c r="O52" s="69"/>
      <c r="P52" s="69"/>
      <c r="Q52" s="69"/>
      <c r="R52" s="69"/>
      <c r="S52" s="70">
        <f t="shared" si="29"/>
        <v>0</v>
      </c>
      <c r="T52" s="69"/>
      <c r="U52" s="69"/>
      <c r="V52" s="69"/>
      <c r="W52" s="69"/>
      <c r="X52" s="70">
        <f t="shared" si="30"/>
        <v>0</v>
      </c>
      <c r="Y52" s="69" t="s">
        <v>19</v>
      </c>
      <c r="Z52" s="69"/>
      <c r="AA52" s="69"/>
      <c r="AB52" s="69"/>
      <c r="AC52" s="70">
        <f t="shared" si="31"/>
        <v>1</v>
      </c>
      <c r="AD52" s="46">
        <f t="shared" si="32"/>
        <v>0</v>
      </c>
      <c r="AE52" s="46">
        <f t="shared" si="33"/>
        <v>0</v>
      </c>
      <c r="AF52" s="46">
        <f t="shared" si="34"/>
        <v>1</v>
      </c>
      <c r="AG52" s="46">
        <f t="shared" si="35"/>
        <v>0</v>
      </c>
      <c r="AH52" s="73">
        <f t="shared" si="36"/>
        <v>0</v>
      </c>
      <c r="AI52" s="73">
        <f t="shared" si="37"/>
        <v>0</v>
      </c>
    </row>
    <row r="53" spans="1:35" ht="15">
      <c r="A53" s="94" t="s">
        <v>78</v>
      </c>
      <c r="B53" s="94">
        <v>2</v>
      </c>
      <c r="C53" s="66">
        <v>36</v>
      </c>
      <c r="D53" s="95">
        <f t="shared" si="26"/>
        <v>2.7777777777777776E-2</v>
      </c>
      <c r="E53" s="69"/>
      <c r="F53" s="69"/>
      <c r="G53" s="69"/>
      <c r="H53" s="69"/>
      <c r="I53" s="72">
        <f t="shared" si="27"/>
        <v>0</v>
      </c>
      <c r="J53" s="69"/>
      <c r="K53" s="69"/>
      <c r="L53" s="69"/>
      <c r="M53" s="69"/>
      <c r="N53" s="72">
        <f t="shared" si="28"/>
        <v>0</v>
      </c>
      <c r="O53" s="69"/>
      <c r="P53" s="69"/>
      <c r="Q53" s="69"/>
      <c r="R53" s="69"/>
      <c r="S53" s="72">
        <f t="shared" si="29"/>
        <v>0</v>
      </c>
      <c r="T53" s="69"/>
      <c r="U53" s="69"/>
      <c r="V53" s="69"/>
      <c r="W53" s="69"/>
      <c r="X53" s="72">
        <f t="shared" si="30"/>
        <v>0</v>
      </c>
      <c r="Y53" s="69" t="s">
        <v>19</v>
      </c>
      <c r="Z53" s="69"/>
      <c r="AA53" s="69"/>
      <c r="AB53" s="69"/>
      <c r="AC53" s="72">
        <f t="shared" si="31"/>
        <v>1</v>
      </c>
      <c r="AD53" s="73">
        <f t="shared" si="32"/>
        <v>0</v>
      </c>
      <c r="AE53" s="73">
        <f t="shared" si="33"/>
        <v>0</v>
      </c>
      <c r="AF53" s="73">
        <f t="shared" si="34"/>
        <v>1</v>
      </c>
      <c r="AG53" s="73">
        <f t="shared" si="35"/>
        <v>0</v>
      </c>
      <c r="AH53" s="73">
        <f t="shared" si="36"/>
        <v>0</v>
      </c>
      <c r="AI53" s="73">
        <f t="shared" si="37"/>
        <v>0</v>
      </c>
    </row>
    <row r="54" spans="1:35" ht="15">
      <c r="A54" s="94" t="s">
        <v>174</v>
      </c>
      <c r="B54" s="94">
        <v>1</v>
      </c>
      <c r="C54" s="66">
        <v>18</v>
      </c>
      <c r="D54" s="95">
        <f t="shared" si="26"/>
        <v>5.5555555555555552E-2</v>
      </c>
      <c r="E54" s="69"/>
      <c r="F54" s="69"/>
      <c r="G54" s="69"/>
      <c r="H54" s="69"/>
      <c r="I54" s="72">
        <f t="shared" si="27"/>
        <v>0</v>
      </c>
      <c r="J54" s="69"/>
      <c r="K54" s="69"/>
      <c r="L54" s="69"/>
      <c r="M54" s="69"/>
      <c r="N54" s="72">
        <f t="shared" si="28"/>
        <v>0</v>
      </c>
      <c r="O54" s="69"/>
      <c r="P54" s="69"/>
      <c r="Q54" s="69"/>
      <c r="R54" s="69"/>
      <c r="S54" s="72">
        <f t="shared" si="29"/>
        <v>0</v>
      </c>
      <c r="T54" s="69"/>
      <c r="U54" s="69"/>
      <c r="V54" s="69"/>
      <c r="W54" s="69"/>
      <c r="X54" s="72">
        <f t="shared" si="30"/>
        <v>0</v>
      </c>
      <c r="Y54" s="69"/>
      <c r="Z54" s="69" t="s">
        <v>19</v>
      </c>
      <c r="AA54" s="69"/>
      <c r="AB54" s="69"/>
      <c r="AC54" s="72">
        <f t="shared" si="31"/>
        <v>1</v>
      </c>
      <c r="AD54" s="73">
        <f t="shared" si="32"/>
        <v>0</v>
      </c>
      <c r="AE54" s="73">
        <f t="shared" si="33"/>
        <v>0</v>
      </c>
      <c r="AF54" s="73">
        <f t="shared" si="34"/>
        <v>1</v>
      </c>
      <c r="AG54" s="73">
        <f t="shared" si="35"/>
        <v>0</v>
      </c>
      <c r="AH54" s="73">
        <f t="shared" si="36"/>
        <v>0</v>
      </c>
      <c r="AI54" s="73">
        <f t="shared" si="37"/>
        <v>0</v>
      </c>
    </row>
    <row r="55" spans="1:35" ht="15">
      <c r="A55" s="103" t="s">
        <v>175</v>
      </c>
      <c r="B55" s="94">
        <v>1</v>
      </c>
      <c r="C55" s="66">
        <v>18</v>
      </c>
      <c r="D55" s="95">
        <f t="shared" si="26"/>
        <v>5.5555555555555552E-2</v>
      </c>
      <c r="E55" s="69"/>
      <c r="F55" s="69"/>
      <c r="G55" s="69"/>
      <c r="H55" s="69"/>
      <c r="I55" s="72">
        <f t="shared" si="27"/>
        <v>0</v>
      </c>
      <c r="J55" s="69"/>
      <c r="K55" s="69"/>
      <c r="L55" s="69"/>
      <c r="M55" s="69"/>
      <c r="N55" s="72">
        <f t="shared" si="28"/>
        <v>0</v>
      </c>
      <c r="O55" s="69"/>
      <c r="P55" s="69"/>
      <c r="Q55" s="69"/>
      <c r="R55" s="69"/>
      <c r="S55" s="72">
        <f t="shared" si="29"/>
        <v>0</v>
      </c>
      <c r="T55" s="69"/>
      <c r="U55" s="69"/>
      <c r="V55" s="69"/>
      <c r="W55" s="69"/>
      <c r="X55" s="72">
        <f t="shared" si="30"/>
        <v>0</v>
      </c>
      <c r="Y55" s="69"/>
      <c r="Z55" s="69"/>
      <c r="AA55" s="69" t="s">
        <v>19</v>
      </c>
      <c r="AB55" s="69"/>
      <c r="AC55" s="72">
        <f t="shared" si="31"/>
        <v>1</v>
      </c>
      <c r="AD55" s="73">
        <f t="shared" si="32"/>
        <v>0</v>
      </c>
      <c r="AE55" s="73">
        <f t="shared" si="33"/>
        <v>0</v>
      </c>
      <c r="AF55" s="73">
        <f t="shared" si="34"/>
        <v>1</v>
      </c>
      <c r="AG55" s="73">
        <f t="shared" si="35"/>
        <v>0</v>
      </c>
      <c r="AH55" s="73">
        <f t="shared" si="36"/>
        <v>0</v>
      </c>
      <c r="AI55" s="73">
        <f t="shared" si="37"/>
        <v>0</v>
      </c>
    </row>
    <row r="56" spans="1:35">
      <c r="A56" s="101"/>
      <c r="B56" s="101"/>
      <c r="C56" s="102"/>
      <c r="D56" s="80"/>
      <c r="E56" s="81"/>
      <c r="F56" s="81"/>
      <c r="G56" s="81"/>
      <c r="H56" s="81"/>
      <c r="I56" s="82">
        <f>SUM(I41:I55)</f>
        <v>2</v>
      </c>
      <c r="J56" s="81"/>
      <c r="K56" s="81"/>
      <c r="L56" s="81"/>
      <c r="M56" s="81"/>
      <c r="N56" s="82">
        <f>SUM(N41:N55)</f>
        <v>3</v>
      </c>
      <c r="O56" s="81"/>
      <c r="P56" s="81"/>
      <c r="Q56" s="81"/>
      <c r="R56" s="81"/>
      <c r="S56" s="82">
        <f>SUM(S41:S55)</f>
        <v>4</v>
      </c>
      <c r="T56" s="81"/>
      <c r="U56" s="81"/>
      <c r="V56" s="81"/>
      <c r="W56" s="81"/>
      <c r="X56" s="82">
        <f>SUM(X41:X55)</f>
        <v>0</v>
      </c>
      <c r="Y56" s="81"/>
      <c r="Z56" s="81"/>
      <c r="AA56" s="81"/>
      <c r="AB56" s="81"/>
      <c r="AC56" s="82">
        <f>SUM(AC41:AC55)</f>
        <v>15</v>
      </c>
      <c r="AD56" s="85">
        <f t="shared" ref="AD56:AI56" si="38">SUM(AD41:AD53)</f>
        <v>0</v>
      </c>
      <c r="AE56" s="85">
        <f t="shared" si="38"/>
        <v>0</v>
      </c>
      <c r="AF56" s="85">
        <f t="shared" si="38"/>
        <v>13</v>
      </c>
      <c r="AG56" s="85">
        <f t="shared" si="38"/>
        <v>9</v>
      </c>
      <c r="AH56" s="85">
        <f t="shared" si="38"/>
        <v>0</v>
      </c>
      <c r="AI56" s="85">
        <f t="shared" si="38"/>
        <v>0</v>
      </c>
    </row>
  </sheetData>
  <mergeCells count="15">
    <mergeCell ref="A40:B40"/>
    <mergeCell ref="E40:AC40"/>
    <mergeCell ref="A1:B1"/>
    <mergeCell ref="AB1:AI2"/>
    <mergeCell ref="A3:D3"/>
    <mergeCell ref="E3:I3"/>
    <mergeCell ref="J3:N3"/>
    <mergeCell ref="O3:S3"/>
    <mergeCell ref="T3:X3"/>
    <mergeCell ref="Y3:AC3"/>
    <mergeCell ref="AD3:AI3"/>
    <mergeCell ref="A6:B6"/>
    <mergeCell ref="E6:AC6"/>
    <mergeCell ref="A23:B23"/>
    <mergeCell ref="E23:AC23"/>
  </mergeCells>
  <conditionalFormatting sqref="D7:D21 D24:D38 D41:D55">
    <cfRule type="cellIs" dxfId="1" priority="1" operator="greaterThan">
      <formula>"10%"</formula>
    </cfRule>
  </conditionalFormatting>
  <dataValidations count="1">
    <dataValidation type="list" allowBlank="1" showErrorMessage="1" sqref="E7:H21 J7:M21 O7:R21 T7:W21 Y7:AB21 E24:H38 J24:M38 O24:R38 T24:W38 Y24:AB38 E41:H55 J41:M55 O41:R55 T41:W55 Y41:AB55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57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5.140625" customWidth="1"/>
    <col min="15" max="18" width="8.5703125" customWidth="1"/>
    <col min="19" max="19" width="5" customWidth="1"/>
    <col min="20" max="24" width="8.42578125" customWidth="1"/>
    <col min="25" max="28" width="8.5703125" customWidth="1"/>
    <col min="29" max="29" width="5" customWidth="1"/>
    <col min="30" max="35" width="4" customWidth="1"/>
  </cols>
  <sheetData>
    <row r="1" spans="1:35" ht="37.5" customHeight="1">
      <c r="A1" s="123" t="s">
        <v>46</v>
      </c>
      <c r="B1" s="107"/>
      <c r="C1" s="130" t="s">
        <v>194</v>
      </c>
      <c r="D1" s="116"/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7"/>
      <c r="R1" s="37"/>
      <c r="S1" s="38"/>
      <c r="T1" s="38"/>
      <c r="U1" s="38"/>
      <c r="V1" s="38"/>
      <c r="W1" s="38"/>
      <c r="X1" s="38"/>
      <c r="Y1" s="38"/>
      <c r="Z1" s="38"/>
      <c r="AA1" s="38"/>
      <c r="AB1" s="124" t="s">
        <v>49</v>
      </c>
      <c r="AC1" s="116"/>
      <c r="AD1" s="116"/>
      <c r="AE1" s="116"/>
      <c r="AF1" s="116"/>
      <c r="AG1" s="116"/>
      <c r="AH1" s="116"/>
      <c r="AI1" s="116"/>
    </row>
    <row r="2" spans="1:35" ht="102.75" customHeight="1">
      <c r="A2" s="40" t="s">
        <v>195</v>
      </c>
      <c r="B2" s="41">
        <v>3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  <c r="X2" s="38"/>
      <c r="Y2" s="38"/>
      <c r="Z2" s="38"/>
      <c r="AA2" s="38"/>
      <c r="AB2" s="128"/>
      <c r="AC2" s="128"/>
      <c r="AD2" s="128"/>
      <c r="AE2" s="128"/>
      <c r="AF2" s="128"/>
      <c r="AG2" s="128"/>
      <c r="AH2" s="128"/>
      <c r="AI2" s="128"/>
    </row>
    <row r="3" spans="1:35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07"/>
      <c r="O3" s="121" t="s">
        <v>54</v>
      </c>
      <c r="P3" s="119"/>
      <c r="Q3" s="119"/>
      <c r="R3" s="119"/>
      <c r="S3" s="107"/>
      <c r="T3" s="121" t="s">
        <v>55</v>
      </c>
      <c r="U3" s="119"/>
      <c r="V3" s="119"/>
      <c r="W3" s="119"/>
      <c r="X3" s="107"/>
      <c r="Y3" s="121" t="s">
        <v>56</v>
      </c>
      <c r="Z3" s="119"/>
      <c r="AA3" s="119"/>
      <c r="AB3" s="119"/>
      <c r="AC3" s="107"/>
      <c r="AD3" s="122" t="s">
        <v>57</v>
      </c>
      <c r="AE3" s="119"/>
      <c r="AF3" s="119"/>
      <c r="AG3" s="119"/>
      <c r="AH3" s="119"/>
      <c r="AI3" s="107"/>
    </row>
    <row r="4" spans="1:35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3" t="s">
        <v>66</v>
      </c>
      <c r="O4" s="52" t="s">
        <v>62</v>
      </c>
      <c r="P4" s="52" t="s">
        <v>63</v>
      </c>
      <c r="Q4" s="52" t="s">
        <v>64</v>
      </c>
      <c r="R4" s="52" t="s">
        <v>65</v>
      </c>
      <c r="S4" s="53" t="s">
        <v>66</v>
      </c>
      <c r="T4" s="52" t="s">
        <v>62</v>
      </c>
      <c r="U4" s="52" t="s">
        <v>63</v>
      </c>
      <c r="V4" s="52" t="s">
        <v>64</v>
      </c>
      <c r="W4" s="52" t="s">
        <v>65</v>
      </c>
      <c r="X4" s="53" t="s">
        <v>66</v>
      </c>
      <c r="Y4" s="52" t="s">
        <v>62</v>
      </c>
      <c r="Z4" s="52" t="s">
        <v>63</v>
      </c>
      <c r="AA4" s="52" t="s">
        <v>64</v>
      </c>
      <c r="AB4" s="52" t="s">
        <v>65</v>
      </c>
      <c r="AC4" s="53" t="s">
        <v>66</v>
      </c>
      <c r="AD4" s="54" t="s">
        <v>23</v>
      </c>
      <c r="AE4" s="55" t="s">
        <v>24</v>
      </c>
      <c r="AF4" s="55" t="s">
        <v>25</v>
      </c>
      <c r="AG4" s="55" t="s">
        <v>26</v>
      </c>
      <c r="AH4" s="56" t="s">
        <v>27</v>
      </c>
      <c r="AI4" s="54" t="s">
        <v>28</v>
      </c>
    </row>
    <row r="5" spans="1:35" ht="15">
      <c r="A5" s="57" t="s">
        <v>196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</row>
    <row r="6" spans="1:35">
      <c r="A6" s="126" t="s">
        <v>197</v>
      </c>
      <c r="B6" s="107"/>
      <c r="C6" s="61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37"/>
      <c r="AE6" s="37"/>
      <c r="AF6" s="37"/>
      <c r="AG6" s="37"/>
      <c r="AH6" s="62"/>
      <c r="AI6" s="63"/>
    </row>
    <row r="7" spans="1:35" ht="15">
      <c r="A7" s="64" t="s">
        <v>69</v>
      </c>
      <c r="B7" s="65"/>
      <c r="C7" s="66">
        <v>18</v>
      </c>
      <c r="D7" s="67">
        <f t="shared" ref="D7:D21" si="0">(I7+N7+S7+AC7)/C7</f>
        <v>5.5555555555555552E-2</v>
      </c>
      <c r="E7" s="68"/>
      <c r="F7" s="69"/>
      <c r="G7" s="69"/>
      <c r="H7" s="69"/>
      <c r="I7" s="70">
        <f t="shared" ref="I7:I21" si="1">COUNTA(E7:H7)</f>
        <v>0</v>
      </c>
      <c r="J7" s="71"/>
      <c r="K7" s="69"/>
      <c r="L7" s="69"/>
      <c r="M7" s="69"/>
      <c r="N7" s="70">
        <f t="shared" ref="N7:N21" si="2">COUNTA(J7:M7)</f>
        <v>0</v>
      </c>
      <c r="O7" s="71"/>
      <c r="P7" s="69"/>
      <c r="Q7" s="69"/>
      <c r="R7" s="69"/>
      <c r="S7" s="70">
        <f t="shared" ref="S7:S21" si="3">COUNTA(O7:R7)</f>
        <v>0</v>
      </c>
      <c r="T7" s="71"/>
      <c r="U7" s="69"/>
      <c r="V7" s="69" t="s">
        <v>198</v>
      </c>
      <c r="W7" s="69"/>
      <c r="X7" s="70">
        <f t="shared" ref="X7:X21" si="4">COUNTA(T7:W7)</f>
        <v>1</v>
      </c>
      <c r="Y7" s="71"/>
      <c r="Z7" s="69" t="s">
        <v>199</v>
      </c>
      <c r="AA7" s="69"/>
      <c r="AB7" s="69"/>
      <c r="AC7" s="70">
        <f t="shared" ref="AC7:AC21" si="5">COUNTA(Y7:AB7)</f>
        <v>1</v>
      </c>
      <c r="AD7" s="46">
        <f t="shared" ref="AD7:AD21" si="6">COUNTIF(E7:AC7,$E$1)</f>
        <v>0</v>
      </c>
      <c r="AE7" s="46">
        <f t="shared" ref="AE7:AE21" si="7">COUNTIF(E7:AC7,$F$1)</f>
        <v>0</v>
      </c>
      <c r="AF7" s="46">
        <f t="shared" ref="AF7:AF21" si="8">COUNTIF(E7:AC7,$G$1)</f>
        <v>1</v>
      </c>
      <c r="AG7" s="46">
        <f t="shared" ref="AG7:AG21" si="9">COUNTIF(E7:AC7,$H$1)</f>
        <v>1</v>
      </c>
      <c r="AH7" s="73">
        <f t="shared" ref="AH7:AH21" si="10">COUNTIF(E7:AC7,$I$1)</f>
        <v>0</v>
      </c>
      <c r="AI7" s="73">
        <f t="shared" ref="AI7:AI21" si="11">COUNTIF(E7:AC7,$J$1)</f>
        <v>0</v>
      </c>
    </row>
    <row r="8" spans="1:35" ht="15">
      <c r="A8" s="64" t="s">
        <v>200</v>
      </c>
      <c r="B8" s="65"/>
      <c r="C8" s="66">
        <v>18</v>
      </c>
      <c r="D8" s="67">
        <f t="shared" si="0"/>
        <v>5.5555555555555552E-2</v>
      </c>
      <c r="E8" s="69"/>
      <c r="F8" s="69"/>
      <c r="G8" s="69"/>
      <c r="H8" s="69"/>
      <c r="I8" s="70">
        <f t="shared" si="1"/>
        <v>0</v>
      </c>
      <c r="J8" s="69"/>
      <c r="K8" s="69"/>
      <c r="L8" s="69"/>
      <c r="M8" s="69"/>
      <c r="N8" s="70">
        <f t="shared" si="2"/>
        <v>0</v>
      </c>
      <c r="O8" s="69"/>
      <c r="P8" s="69"/>
      <c r="Q8" s="69"/>
      <c r="R8" s="69"/>
      <c r="S8" s="70">
        <f t="shared" si="3"/>
        <v>0</v>
      </c>
      <c r="T8" s="69"/>
      <c r="U8" s="69"/>
      <c r="V8" s="69"/>
      <c r="W8" s="69"/>
      <c r="X8" s="70">
        <f t="shared" si="4"/>
        <v>0</v>
      </c>
      <c r="Y8" s="69"/>
      <c r="Z8" s="69" t="s">
        <v>199</v>
      </c>
      <c r="AA8" s="69"/>
      <c r="AB8" s="69"/>
      <c r="AC8" s="70">
        <f t="shared" si="5"/>
        <v>1</v>
      </c>
      <c r="AD8" s="46">
        <f t="shared" si="6"/>
        <v>0</v>
      </c>
      <c r="AE8" s="46">
        <f t="shared" si="7"/>
        <v>0</v>
      </c>
      <c r="AF8" s="46">
        <f t="shared" si="8"/>
        <v>1</v>
      </c>
      <c r="AG8" s="46">
        <f t="shared" si="9"/>
        <v>0</v>
      </c>
      <c r="AH8" s="73">
        <f t="shared" si="10"/>
        <v>0</v>
      </c>
      <c r="AI8" s="73">
        <f t="shared" si="11"/>
        <v>0</v>
      </c>
    </row>
    <row r="9" spans="1:35" ht="15">
      <c r="A9" s="64" t="s">
        <v>134</v>
      </c>
      <c r="B9" s="65"/>
      <c r="C9" s="66">
        <v>54</v>
      </c>
      <c r="D9" s="67">
        <f t="shared" si="0"/>
        <v>7.407407407407407E-2</v>
      </c>
      <c r="E9" s="69" t="s">
        <v>198</v>
      </c>
      <c r="F9" s="69"/>
      <c r="G9" s="69"/>
      <c r="H9" s="69"/>
      <c r="I9" s="70">
        <f t="shared" si="1"/>
        <v>1</v>
      </c>
      <c r="J9" s="69"/>
      <c r="K9" s="69"/>
      <c r="L9" s="69"/>
      <c r="M9" s="69" t="s">
        <v>198</v>
      </c>
      <c r="N9" s="70">
        <f t="shared" si="2"/>
        <v>1</v>
      </c>
      <c r="O9" s="69"/>
      <c r="P9" s="69"/>
      <c r="Q9" s="69"/>
      <c r="R9" s="69"/>
      <c r="S9" s="70">
        <f t="shared" si="3"/>
        <v>0</v>
      </c>
      <c r="T9" s="69"/>
      <c r="U9" s="69"/>
      <c r="V9" s="69" t="s">
        <v>198</v>
      </c>
      <c r="W9" s="69"/>
      <c r="X9" s="70">
        <f t="shared" si="4"/>
        <v>1</v>
      </c>
      <c r="Y9" s="69" t="s">
        <v>199</v>
      </c>
      <c r="Z9" s="69"/>
      <c r="AA9" s="69" t="s">
        <v>199</v>
      </c>
      <c r="AB9" s="69"/>
      <c r="AC9" s="70">
        <f t="shared" si="5"/>
        <v>2</v>
      </c>
      <c r="AD9" s="46">
        <f t="shared" si="6"/>
        <v>0</v>
      </c>
      <c r="AE9" s="46">
        <f t="shared" si="7"/>
        <v>0</v>
      </c>
      <c r="AF9" s="46">
        <f t="shared" si="8"/>
        <v>2</v>
      </c>
      <c r="AG9" s="46">
        <f t="shared" si="9"/>
        <v>3</v>
      </c>
      <c r="AH9" s="73">
        <f t="shared" si="10"/>
        <v>0</v>
      </c>
      <c r="AI9" s="73">
        <f t="shared" si="11"/>
        <v>0</v>
      </c>
    </row>
    <row r="10" spans="1:35" ht="15">
      <c r="A10" s="64" t="s">
        <v>135</v>
      </c>
      <c r="B10" s="65"/>
      <c r="C10" s="66">
        <v>54</v>
      </c>
      <c r="D10" s="67">
        <f t="shared" si="0"/>
        <v>1.8518518518518517E-2</v>
      </c>
      <c r="E10" s="69"/>
      <c r="F10" s="69"/>
      <c r="G10" s="69"/>
      <c r="H10" s="69"/>
      <c r="I10" s="70">
        <f t="shared" si="1"/>
        <v>0</v>
      </c>
      <c r="J10" s="69"/>
      <c r="K10" s="69"/>
      <c r="L10" s="69"/>
      <c r="M10" s="69"/>
      <c r="N10" s="70">
        <f t="shared" si="2"/>
        <v>0</v>
      </c>
      <c r="O10" s="69"/>
      <c r="P10" s="69"/>
      <c r="Q10" s="69"/>
      <c r="R10" s="69"/>
      <c r="S10" s="70">
        <f t="shared" si="3"/>
        <v>0</v>
      </c>
      <c r="T10" s="69"/>
      <c r="U10" s="69"/>
      <c r="V10" s="69"/>
      <c r="W10" s="69"/>
      <c r="X10" s="70">
        <f t="shared" si="4"/>
        <v>0</v>
      </c>
      <c r="Y10" s="69"/>
      <c r="Z10" s="69" t="s">
        <v>199</v>
      </c>
      <c r="AA10" s="69"/>
      <c r="AB10" s="69"/>
      <c r="AC10" s="70">
        <f t="shared" si="5"/>
        <v>1</v>
      </c>
      <c r="AD10" s="46">
        <f t="shared" si="6"/>
        <v>0</v>
      </c>
      <c r="AE10" s="46">
        <f t="shared" si="7"/>
        <v>0</v>
      </c>
      <c r="AF10" s="46">
        <f t="shared" si="8"/>
        <v>1</v>
      </c>
      <c r="AG10" s="46">
        <f t="shared" si="9"/>
        <v>0</v>
      </c>
      <c r="AH10" s="73">
        <f t="shared" si="10"/>
        <v>0</v>
      </c>
      <c r="AI10" s="73">
        <f t="shared" si="11"/>
        <v>0</v>
      </c>
    </row>
    <row r="11" spans="1:35" ht="15">
      <c r="A11" s="64" t="s">
        <v>161</v>
      </c>
      <c r="B11" s="65"/>
      <c r="C11" s="66">
        <v>72</v>
      </c>
      <c r="D11" s="67">
        <f t="shared" si="0"/>
        <v>1.3888888888888888E-2</v>
      </c>
      <c r="E11" s="69"/>
      <c r="F11" s="69"/>
      <c r="G11" s="69"/>
      <c r="H11" s="69"/>
      <c r="I11" s="70">
        <f t="shared" si="1"/>
        <v>0</v>
      </c>
      <c r="J11" s="69"/>
      <c r="K11" s="69"/>
      <c r="L11" s="69"/>
      <c r="M11" s="69"/>
      <c r="N11" s="70">
        <f t="shared" si="2"/>
        <v>0</v>
      </c>
      <c r="O11" s="69"/>
      <c r="P11" s="69"/>
      <c r="Q11" s="69"/>
      <c r="R11" s="69"/>
      <c r="S11" s="70">
        <f t="shared" si="3"/>
        <v>0</v>
      </c>
      <c r="T11" s="69"/>
      <c r="U11" s="69"/>
      <c r="V11" s="69"/>
      <c r="W11" s="69"/>
      <c r="X11" s="70">
        <f t="shared" si="4"/>
        <v>0</v>
      </c>
      <c r="Y11" s="69" t="s">
        <v>199</v>
      </c>
      <c r="Z11" s="69"/>
      <c r="AA11" s="69"/>
      <c r="AB11" s="69"/>
      <c r="AC11" s="70">
        <f t="shared" si="5"/>
        <v>1</v>
      </c>
      <c r="AD11" s="46">
        <f t="shared" si="6"/>
        <v>0</v>
      </c>
      <c r="AE11" s="46">
        <f t="shared" si="7"/>
        <v>0</v>
      </c>
      <c r="AF11" s="46">
        <f t="shared" si="8"/>
        <v>1</v>
      </c>
      <c r="AG11" s="46">
        <f t="shared" si="9"/>
        <v>0</v>
      </c>
      <c r="AH11" s="73">
        <f t="shared" si="10"/>
        <v>0</v>
      </c>
      <c r="AI11" s="73">
        <f t="shared" si="11"/>
        <v>0</v>
      </c>
    </row>
    <row r="12" spans="1:35" ht="15">
      <c r="A12" s="64" t="s">
        <v>162</v>
      </c>
      <c r="B12" s="65"/>
      <c r="C12" s="66">
        <v>36</v>
      </c>
      <c r="D12" s="67">
        <f t="shared" si="0"/>
        <v>2.7777777777777776E-2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/>
      <c r="N12" s="70">
        <f t="shared" si="2"/>
        <v>0</v>
      </c>
      <c r="O12" s="69"/>
      <c r="P12" s="69"/>
      <c r="Q12" s="69"/>
      <c r="R12" s="69"/>
      <c r="S12" s="70">
        <f t="shared" si="3"/>
        <v>0</v>
      </c>
      <c r="T12" s="69"/>
      <c r="U12" s="69"/>
      <c r="V12" s="69"/>
      <c r="W12" s="69"/>
      <c r="X12" s="70">
        <f t="shared" si="4"/>
        <v>0</v>
      </c>
      <c r="Y12" s="69"/>
      <c r="Z12" s="69"/>
      <c r="AA12" s="69" t="s">
        <v>199</v>
      </c>
      <c r="AB12" s="69"/>
      <c r="AC12" s="70">
        <f t="shared" si="5"/>
        <v>1</v>
      </c>
      <c r="AD12" s="46">
        <f t="shared" si="6"/>
        <v>0</v>
      </c>
      <c r="AE12" s="46">
        <f t="shared" si="7"/>
        <v>0</v>
      </c>
      <c r="AF12" s="46">
        <f t="shared" si="8"/>
        <v>1</v>
      </c>
      <c r="AG12" s="46">
        <f t="shared" si="9"/>
        <v>0</v>
      </c>
      <c r="AH12" s="73">
        <f t="shared" si="10"/>
        <v>0</v>
      </c>
      <c r="AI12" s="73">
        <f t="shared" si="11"/>
        <v>0</v>
      </c>
    </row>
    <row r="13" spans="1:35" ht="15">
      <c r="A13" s="64" t="s">
        <v>110</v>
      </c>
      <c r="B13" s="65"/>
      <c r="C13" s="66">
        <v>18</v>
      </c>
      <c r="D13" s="67">
        <f t="shared" si="0"/>
        <v>5.5555555555555552E-2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70">
        <f t="shared" si="2"/>
        <v>0</v>
      </c>
      <c r="O13" s="69"/>
      <c r="P13" s="69"/>
      <c r="Q13" s="69"/>
      <c r="R13" s="69"/>
      <c r="S13" s="70">
        <f t="shared" si="3"/>
        <v>0</v>
      </c>
      <c r="T13" s="69"/>
      <c r="U13" s="69"/>
      <c r="V13" s="69"/>
      <c r="W13" s="69" t="s">
        <v>198</v>
      </c>
      <c r="X13" s="70">
        <f t="shared" si="4"/>
        <v>1</v>
      </c>
      <c r="Y13" s="69"/>
      <c r="Z13" s="69" t="s">
        <v>199</v>
      </c>
      <c r="AA13" s="69"/>
      <c r="AB13" s="69"/>
      <c r="AC13" s="70">
        <f t="shared" si="5"/>
        <v>1</v>
      </c>
      <c r="AD13" s="46">
        <f t="shared" si="6"/>
        <v>0</v>
      </c>
      <c r="AE13" s="46">
        <f t="shared" si="7"/>
        <v>0</v>
      </c>
      <c r="AF13" s="46">
        <f t="shared" si="8"/>
        <v>1</v>
      </c>
      <c r="AG13" s="46">
        <f t="shared" si="9"/>
        <v>1</v>
      </c>
      <c r="AH13" s="73">
        <f t="shared" si="10"/>
        <v>0</v>
      </c>
      <c r="AI13" s="73">
        <f t="shared" si="11"/>
        <v>0</v>
      </c>
    </row>
    <row r="14" spans="1:35" ht="15">
      <c r="A14" s="64" t="s">
        <v>136</v>
      </c>
      <c r="B14" s="65"/>
      <c r="C14" s="66">
        <v>36</v>
      </c>
      <c r="D14" s="67">
        <f t="shared" si="0"/>
        <v>2.7777777777777776E-2</v>
      </c>
      <c r="E14" s="69"/>
      <c r="F14" s="69"/>
      <c r="G14" s="69"/>
      <c r="H14" s="69"/>
      <c r="I14" s="70">
        <f t="shared" si="1"/>
        <v>0</v>
      </c>
      <c r="J14" s="69"/>
      <c r="K14" s="69"/>
      <c r="L14" s="69"/>
      <c r="M14" s="69"/>
      <c r="N14" s="70">
        <f t="shared" si="2"/>
        <v>0</v>
      </c>
      <c r="O14" s="69"/>
      <c r="P14" s="69"/>
      <c r="Q14" s="69"/>
      <c r="R14" s="69"/>
      <c r="S14" s="70">
        <f t="shared" si="3"/>
        <v>0</v>
      </c>
      <c r="T14" s="69"/>
      <c r="U14" s="69"/>
      <c r="V14" s="69"/>
      <c r="W14" s="69"/>
      <c r="X14" s="70">
        <f t="shared" si="4"/>
        <v>0</v>
      </c>
      <c r="Y14" s="69"/>
      <c r="Z14" s="69"/>
      <c r="AA14" s="69" t="s">
        <v>199</v>
      </c>
      <c r="AB14" s="69"/>
      <c r="AC14" s="70">
        <f t="shared" si="5"/>
        <v>1</v>
      </c>
      <c r="AD14" s="46">
        <f t="shared" si="6"/>
        <v>0</v>
      </c>
      <c r="AE14" s="46">
        <f t="shared" si="7"/>
        <v>0</v>
      </c>
      <c r="AF14" s="46">
        <f t="shared" si="8"/>
        <v>1</v>
      </c>
      <c r="AG14" s="46">
        <f t="shared" si="9"/>
        <v>0</v>
      </c>
      <c r="AH14" s="73">
        <f t="shared" si="10"/>
        <v>0</v>
      </c>
      <c r="AI14" s="73">
        <f t="shared" si="11"/>
        <v>0</v>
      </c>
    </row>
    <row r="15" spans="1:35" ht="15">
      <c r="A15" s="64" t="s">
        <v>151</v>
      </c>
      <c r="B15" s="65"/>
      <c r="C15" s="66">
        <v>36</v>
      </c>
      <c r="D15" s="67">
        <f t="shared" si="0"/>
        <v>2.7777777777777776E-2</v>
      </c>
      <c r="E15" s="69"/>
      <c r="F15" s="69"/>
      <c r="G15" s="69"/>
      <c r="H15" s="69"/>
      <c r="I15" s="70">
        <f t="shared" si="1"/>
        <v>0</v>
      </c>
      <c r="J15" s="69"/>
      <c r="K15" s="69"/>
      <c r="L15" s="69"/>
      <c r="M15" s="69"/>
      <c r="N15" s="70">
        <f t="shared" si="2"/>
        <v>0</v>
      </c>
      <c r="O15" s="69"/>
      <c r="P15" s="69"/>
      <c r="Q15" s="69"/>
      <c r="R15" s="69"/>
      <c r="S15" s="70">
        <f t="shared" si="3"/>
        <v>0</v>
      </c>
      <c r="T15" s="69"/>
      <c r="U15" s="69"/>
      <c r="V15" s="69"/>
      <c r="W15" s="69" t="s">
        <v>198</v>
      </c>
      <c r="X15" s="70">
        <f t="shared" si="4"/>
        <v>1</v>
      </c>
      <c r="Y15" s="69"/>
      <c r="Z15" s="69" t="s">
        <v>199</v>
      </c>
      <c r="AA15" s="69"/>
      <c r="AB15" s="69"/>
      <c r="AC15" s="70">
        <f t="shared" si="5"/>
        <v>1</v>
      </c>
      <c r="AD15" s="46">
        <f t="shared" si="6"/>
        <v>0</v>
      </c>
      <c r="AE15" s="46">
        <f t="shared" si="7"/>
        <v>0</v>
      </c>
      <c r="AF15" s="46">
        <f t="shared" si="8"/>
        <v>1</v>
      </c>
      <c r="AG15" s="46">
        <f t="shared" si="9"/>
        <v>1</v>
      </c>
      <c r="AH15" s="73">
        <f t="shared" si="10"/>
        <v>0</v>
      </c>
      <c r="AI15" s="73">
        <f t="shared" si="11"/>
        <v>0</v>
      </c>
    </row>
    <row r="16" spans="1:35" ht="15">
      <c r="A16" s="64" t="s">
        <v>137</v>
      </c>
      <c r="B16" s="65"/>
      <c r="C16" s="66">
        <v>18</v>
      </c>
      <c r="D16" s="67">
        <f t="shared" si="0"/>
        <v>5.5555555555555552E-2</v>
      </c>
      <c r="E16" s="69"/>
      <c r="F16" s="69"/>
      <c r="G16" s="69"/>
      <c r="H16" s="69"/>
      <c r="I16" s="70">
        <f t="shared" si="1"/>
        <v>0</v>
      </c>
      <c r="J16" s="69"/>
      <c r="K16" s="69"/>
      <c r="L16" s="69"/>
      <c r="M16" s="69"/>
      <c r="N16" s="70">
        <f t="shared" si="2"/>
        <v>0</v>
      </c>
      <c r="O16" s="69"/>
      <c r="P16" s="69"/>
      <c r="Q16" s="69"/>
      <c r="R16" s="69"/>
      <c r="S16" s="70">
        <f t="shared" si="3"/>
        <v>0</v>
      </c>
      <c r="T16" s="69"/>
      <c r="U16" s="69"/>
      <c r="V16" s="69"/>
      <c r="W16" s="69"/>
      <c r="X16" s="70">
        <f t="shared" si="4"/>
        <v>0</v>
      </c>
      <c r="Y16" s="69" t="s">
        <v>199</v>
      </c>
      <c r="Z16" s="69"/>
      <c r="AA16" s="69"/>
      <c r="AB16" s="69"/>
      <c r="AC16" s="70">
        <f t="shared" si="5"/>
        <v>1</v>
      </c>
      <c r="AD16" s="46">
        <f t="shared" si="6"/>
        <v>0</v>
      </c>
      <c r="AE16" s="46">
        <f t="shared" si="7"/>
        <v>0</v>
      </c>
      <c r="AF16" s="46">
        <f t="shared" si="8"/>
        <v>1</v>
      </c>
      <c r="AG16" s="46">
        <f t="shared" si="9"/>
        <v>0</v>
      </c>
      <c r="AH16" s="73">
        <f t="shared" si="10"/>
        <v>0</v>
      </c>
      <c r="AI16" s="73">
        <f t="shared" si="11"/>
        <v>0</v>
      </c>
    </row>
    <row r="17" spans="1:35" ht="15">
      <c r="A17" s="64" t="s">
        <v>164</v>
      </c>
      <c r="B17" s="65"/>
      <c r="C17" s="66">
        <v>90</v>
      </c>
      <c r="D17" s="67">
        <f t="shared" si="0"/>
        <v>1.1111111111111112E-2</v>
      </c>
      <c r="E17" s="69"/>
      <c r="F17" s="69"/>
      <c r="G17" s="69"/>
      <c r="H17" s="69"/>
      <c r="I17" s="70">
        <f t="shared" si="1"/>
        <v>0</v>
      </c>
      <c r="J17" s="69"/>
      <c r="K17" s="69"/>
      <c r="L17" s="69"/>
      <c r="M17" s="69"/>
      <c r="N17" s="70">
        <f t="shared" si="2"/>
        <v>0</v>
      </c>
      <c r="O17" s="69"/>
      <c r="P17" s="69"/>
      <c r="Q17" s="69"/>
      <c r="R17" s="69"/>
      <c r="S17" s="70">
        <f t="shared" si="3"/>
        <v>0</v>
      </c>
      <c r="T17" s="69"/>
      <c r="U17" s="69"/>
      <c r="V17" s="69"/>
      <c r="W17" s="69"/>
      <c r="X17" s="70">
        <f t="shared" si="4"/>
        <v>0</v>
      </c>
      <c r="Y17" s="69" t="s">
        <v>199</v>
      </c>
      <c r="Z17" s="69"/>
      <c r="AA17" s="69"/>
      <c r="AB17" s="69"/>
      <c r="AC17" s="70">
        <f t="shared" si="5"/>
        <v>1</v>
      </c>
      <c r="AD17" s="46">
        <f t="shared" si="6"/>
        <v>0</v>
      </c>
      <c r="AE17" s="46">
        <f t="shared" si="7"/>
        <v>0</v>
      </c>
      <c r="AF17" s="46">
        <f t="shared" si="8"/>
        <v>1</v>
      </c>
      <c r="AG17" s="46">
        <f t="shared" si="9"/>
        <v>0</v>
      </c>
      <c r="AH17" s="73">
        <f t="shared" si="10"/>
        <v>0</v>
      </c>
      <c r="AI17" s="73">
        <f t="shared" si="11"/>
        <v>0</v>
      </c>
    </row>
    <row r="18" spans="1:35" ht="15">
      <c r="A18" s="64" t="s">
        <v>138</v>
      </c>
      <c r="B18" s="65"/>
      <c r="C18" s="66">
        <v>18</v>
      </c>
      <c r="D18" s="67">
        <f t="shared" si="0"/>
        <v>5.5555555555555552E-2</v>
      </c>
      <c r="E18" s="69"/>
      <c r="F18" s="69"/>
      <c r="G18" s="69"/>
      <c r="H18" s="69"/>
      <c r="I18" s="70">
        <f t="shared" si="1"/>
        <v>0</v>
      </c>
      <c r="J18" s="69"/>
      <c r="K18" s="69"/>
      <c r="L18" s="69"/>
      <c r="M18" s="69"/>
      <c r="N18" s="70">
        <f t="shared" si="2"/>
        <v>0</v>
      </c>
      <c r="O18" s="69"/>
      <c r="P18" s="69"/>
      <c r="Q18" s="69"/>
      <c r="R18" s="69"/>
      <c r="S18" s="70">
        <f t="shared" si="3"/>
        <v>0</v>
      </c>
      <c r="T18" s="69"/>
      <c r="U18" s="69"/>
      <c r="V18" s="69"/>
      <c r="W18" s="69"/>
      <c r="X18" s="70">
        <f t="shared" si="4"/>
        <v>0</v>
      </c>
      <c r="Y18" s="69" t="s">
        <v>199</v>
      </c>
      <c r="Z18" s="69"/>
      <c r="AA18" s="69"/>
      <c r="AB18" s="69"/>
      <c r="AC18" s="70">
        <f t="shared" si="5"/>
        <v>1</v>
      </c>
      <c r="AD18" s="46">
        <f t="shared" si="6"/>
        <v>0</v>
      </c>
      <c r="AE18" s="46">
        <f t="shared" si="7"/>
        <v>0</v>
      </c>
      <c r="AF18" s="46">
        <f t="shared" si="8"/>
        <v>1</v>
      </c>
      <c r="AG18" s="46">
        <f t="shared" si="9"/>
        <v>0</v>
      </c>
      <c r="AH18" s="73">
        <f t="shared" si="10"/>
        <v>0</v>
      </c>
      <c r="AI18" s="73">
        <f t="shared" si="11"/>
        <v>0</v>
      </c>
    </row>
    <row r="19" spans="1:35" ht="15">
      <c r="A19" s="94" t="s">
        <v>78</v>
      </c>
      <c r="B19" s="94"/>
      <c r="C19" s="66">
        <v>36</v>
      </c>
      <c r="D19" s="95">
        <f t="shared" si="0"/>
        <v>2.7777777777777776E-2</v>
      </c>
      <c r="E19" s="69"/>
      <c r="F19" s="69"/>
      <c r="G19" s="69"/>
      <c r="H19" s="69"/>
      <c r="I19" s="72">
        <f t="shared" si="1"/>
        <v>0</v>
      </c>
      <c r="J19" s="69"/>
      <c r="K19" s="69"/>
      <c r="L19" s="69"/>
      <c r="M19" s="69"/>
      <c r="N19" s="72">
        <f t="shared" si="2"/>
        <v>0</v>
      </c>
      <c r="O19" s="69"/>
      <c r="P19" s="69"/>
      <c r="Q19" s="69"/>
      <c r="R19" s="69"/>
      <c r="S19" s="72">
        <f t="shared" si="3"/>
        <v>0</v>
      </c>
      <c r="T19" s="69"/>
      <c r="U19" s="69"/>
      <c r="V19" s="69"/>
      <c r="W19" s="69"/>
      <c r="X19" s="72">
        <f t="shared" si="4"/>
        <v>0</v>
      </c>
      <c r="Y19" s="69"/>
      <c r="Z19" s="69"/>
      <c r="AA19" s="69" t="s">
        <v>199</v>
      </c>
      <c r="AB19" s="69"/>
      <c r="AC19" s="72">
        <f t="shared" si="5"/>
        <v>1</v>
      </c>
      <c r="AD19" s="73">
        <f t="shared" si="6"/>
        <v>0</v>
      </c>
      <c r="AE19" s="73">
        <f t="shared" si="7"/>
        <v>0</v>
      </c>
      <c r="AF19" s="73">
        <f t="shared" si="8"/>
        <v>1</v>
      </c>
      <c r="AG19" s="73">
        <f t="shared" si="9"/>
        <v>0</v>
      </c>
      <c r="AH19" s="73">
        <f t="shared" si="10"/>
        <v>0</v>
      </c>
      <c r="AI19" s="73">
        <f t="shared" si="11"/>
        <v>0</v>
      </c>
    </row>
    <row r="20" spans="1:35" ht="15">
      <c r="A20" s="94" t="s">
        <v>174</v>
      </c>
      <c r="B20" s="94"/>
      <c r="C20" s="66">
        <v>18</v>
      </c>
      <c r="D20" s="95">
        <f t="shared" si="0"/>
        <v>5.5555555555555552E-2</v>
      </c>
      <c r="E20" s="69"/>
      <c r="F20" s="69"/>
      <c r="G20" s="69"/>
      <c r="H20" s="69"/>
      <c r="I20" s="72">
        <f t="shared" si="1"/>
        <v>0</v>
      </c>
      <c r="J20" s="69"/>
      <c r="K20" s="69"/>
      <c r="L20" s="69"/>
      <c r="M20" s="69"/>
      <c r="N20" s="72">
        <f t="shared" si="2"/>
        <v>0</v>
      </c>
      <c r="O20" s="69"/>
      <c r="P20" s="69"/>
      <c r="Q20" s="69"/>
      <c r="R20" s="69"/>
      <c r="S20" s="72">
        <f t="shared" si="3"/>
        <v>0</v>
      </c>
      <c r="T20" s="69"/>
      <c r="U20" s="69"/>
      <c r="V20" s="69"/>
      <c r="W20" s="69" t="s">
        <v>198</v>
      </c>
      <c r="X20" s="72">
        <f t="shared" si="4"/>
        <v>1</v>
      </c>
      <c r="Y20" s="69"/>
      <c r="Z20" s="69"/>
      <c r="AA20" s="69"/>
      <c r="AB20" s="69" t="s">
        <v>199</v>
      </c>
      <c r="AC20" s="72">
        <f t="shared" si="5"/>
        <v>1</v>
      </c>
      <c r="AD20" s="73">
        <f t="shared" si="6"/>
        <v>0</v>
      </c>
      <c r="AE20" s="73">
        <f t="shared" si="7"/>
        <v>0</v>
      </c>
      <c r="AF20" s="73">
        <f t="shared" si="8"/>
        <v>1</v>
      </c>
      <c r="AG20" s="73">
        <f t="shared" si="9"/>
        <v>1</v>
      </c>
      <c r="AH20" s="73">
        <f t="shared" si="10"/>
        <v>0</v>
      </c>
      <c r="AI20" s="73">
        <f t="shared" si="11"/>
        <v>0</v>
      </c>
    </row>
    <row r="21" spans="1:35" ht="15">
      <c r="A21" s="103" t="s">
        <v>175</v>
      </c>
      <c r="B21" s="94"/>
      <c r="C21" s="66">
        <v>18</v>
      </c>
      <c r="D21" s="95">
        <f t="shared" si="0"/>
        <v>5.5555555555555552E-2</v>
      </c>
      <c r="E21" s="69"/>
      <c r="F21" s="69"/>
      <c r="G21" s="69"/>
      <c r="H21" s="69"/>
      <c r="I21" s="72">
        <f t="shared" si="1"/>
        <v>0</v>
      </c>
      <c r="J21" s="69"/>
      <c r="K21" s="69"/>
      <c r="L21" s="69"/>
      <c r="M21" s="69"/>
      <c r="N21" s="72">
        <f t="shared" si="2"/>
        <v>0</v>
      </c>
      <c r="O21" s="69"/>
      <c r="P21" s="69"/>
      <c r="Q21" s="69"/>
      <c r="R21" s="69"/>
      <c r="S21" s="72">
        <f t="shared" si="3"/>
        <v>0</v>
      </c>
      <c r="T21" s="69"/>
      <c r="U21" s="69"/>
      <c r="V21" s="69"/>
      <c r="W21" s="69"/>
      <c r="X21" s="72">
        <f t="shared" si="4"/>
        <v>0</v>
      </c>
      <c r="Y21" s="69"/>
      <c r="Z21" s="69"/>
      <c r="AA21" s="69" t="s">
        <v>199</v>
      </c>
      <c r="AB21" s="69"/>
      <c r="AC21" s="72">
        <f t="shared" si="5"/>
        <v>1</v>
      </c>
      <c r="AD21" s="73">
        <f t="shared" si="6"/>
        <v>0</v>
      </c>
      <c r="AE21" s="73">
        <f t="shared" si="7"/>
        <v>0</v>
      </c>
      <c r="AF21" s="73">
        <f t="shared" si="8"/>
        <v>1</v>
      </c>
      <c r="AG21" s="73">
        <f t="shared" si="9"/>
        <v>0</v>
      </c>
      <c r="AH21" s="73">
        <f t="shared" si="10"/>
        <v>0</v>
      </c>
      <c r="AI21" s="73">
        <f t="shared" si="11"/>
        <v>0</v>
      </c>
    </row>
    <row r="22" spans="1:35">
      <c r="A22" s="101"/>
      <c r="B22" s="101"/>
      <c r="C22" s="80"/>
      <c r="D22" s="80"/>
      <c r="E22" s="81"/>
      <c r="F22" s="81"/>
      <c r="G22" s="81"/>
      <c r="H22" s="81"/>
      <c r="I22" s="82">
        <f>SUM(I7:I21)</f>
        <v>1</v>
      </c>
      <c r="J22" s="81"/>
      <c r="K22" s="81"/>
      <c r="L22" s="81"/>
      <c r="M22" s="81"/>
      <c r="N22" s="82">
        <f>SUM(N7:N21)</f>
        <v>1</v>
      </c>
      <c r="O22" s="81"/>
      <c r="P22" s="81"/>
      <c r="Q22" s="81"/>
      <c r="R22" s="81"/>
      <c r="S22" s="82">
        <f>SUM(S7:S21)</f>
        <v>0</v>
      </c>
      <c r="T22" s="81"/>
      <c r="U22" s="81"/>
      <c r="V22" s="81"/>
      <c r="W22" s="81"/>
      <c r="X22" s="82">
        <f>SUM(X7:X21)</f>
        <v>5</v>
      </c>
      <c r="Y22" s="81"/>
      <c r="Z22" s="81"/>
      <c r="AA22" s="81"/>
      <c r="AB22" s="81"/>
      <c r="AC22" s="82">
        <f>SUM(AC7:AC21)</f>
        <v>16</v>
      </c>
      <c r="AD22" s="85">
        <f t="shared" ref="AD22:AI22" si="12">SUM(AD7:AD19)</f>
        <v>0</v>
      </c>
      <c r="AE22" s="85">
        <f t="shared" si="12"/>
        <v>0</v>
      </c>
      <c r="AF22" s="85">
        <f t="shared" si="12"/>
        <v>14</v>
      </c>
      <c r="AG22" s="85">
        <f t="shared" si="12"/>
        <v>6</v>
      </c>
      <c r="AH22" s="85">
        <f t="shared" si="12"/>
        <v>0</v>
      </c>
      <c r="AI22" s="85">
        <f t="shared" si="12"/>
        <v>0</v>
      </c>
    </row>
    <row r="23" spans="1:35">
      <c r="A23" s="126" t="s">
        <v>201</v>
      </c>
      <c r="B23" s="107"/>
      <c r="C23" s="61"/>
      <c r="D23" s="61"/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37"/>
      <c r="AE23" s="37"/>
      <c r="AF23" s="37"/>
      <c r="AG23" s="37"/>
      <c r="AH23" s="62"/>
      <c r="AI23" s="63"/>
    </row>
    <row r="24" spans="1:35" ht="15">
      <c r="A24" s="64" t="s">
        <v>69</v>
      </c>
      <c r="B24" s="65"/>
      <c r="C24" s="66">
        <v>18</v>
      </c>
      <c r="D24" s="67">
        <f t="shared" ref="D24:D38" si="13">(I24+N24+S24+AC24)/C24</f>
        <v>5.5555555555555552E-2</v>
      </c>
      <c r="E24" s="68"/>
      <c r="F24" s="69"/>
      <c r="G24" s="69"/>
      <c r="H24" s="69"/>
      <c r="I24" s="70">
        <f t="shared" ref="I24:I38" si="14">COUNTA(E24:H24)</f>
        <v>0</v>
      </c>
      <c r="J24" s="71"/>
      <c r="K24" s="69"/>
      <c r="L24" s="69"/>
      <c r="M24" s="69"/>
      <c r="N24" s="70">
        <f t="shared" ref="N24:N38" si="15">COUNTA(J24:M24)</f>
        <v>0</v>
      </c>
      <c r="O24" s="71"/>
      <c r="P24" s="69"/>
      <c r="Q24" s="69"/>
      <c r="R24" s="69"/>
      <c r="S24" s="70">
        <f t="shared" ref="S24:S38" si="16">COUNTA(O24:R24)</f>
        <v>0</v>
      </c>
      <c r="T24" s="71"/>
      <c r="U24" s="69"/>
      <c r="V24" s="69" t="s">
        <v>198</v>
      </c>
      <c r="W24" s="69"/>
      <c r="X24" s="70">
        <f t="shared" ref="X24:X38" si="17">COUNTA(T24:W24)</f>
        <v>1</v>
      </c>
      <c r="Y24" s="71"/>
      <c r="Z24" s="69" t="s">
        <v>199</v>
      </c>
      <c r="AA24" s="69"/>
      <c r="AB24" s="69"/>
      <c r="AC24" s="70">
        <f t="shared" ref="AC24:AC38" si="18">COUNTA(Y24:AB24)</f>
        <v>1</v>
      </c>
      <c r="AD24" s="46">
        <f t="shared" ref="AD24:AD38" si="19">COUNTIF(E24:AC24,$E$1)</f>
        <v>0</v>
      </c>
      <c r="AE24" s="46">
        <f t="shared" ref="AE24:AE38" si="20">COUNTIF(E24:AC24,$F$1)</f>
        <v>0</v>
      </c>
      <c r="AF24" s="46">
        <f t="shared" ref="AF24:AF38" si="21">COUNTIF(E24:AC24,$G$1)</f>
        <v>1</v>
      </c>
      <c r="AG24" s="46">
        <f t="shared" ref="AG24:AG38" si="22">COUNTIF(E24:AC24,$H$1)</f>
        <v>1</v>
      </c>
      <c r="AH24" s="73">
        <f t="shared" ref="AH24:AH38" si="23">COUNTIF(E24:AC24,$I$1)</f>
        <v>0</v>
      </c>
      <c r="AI24" s="73">
        <f t="shared" ref="AI24:AI38" si="24">COUNTIF(E24:AC24,$J$1)</f>
        <v>0</v>
      </c>
    </row>
    <row r="25" spans="1:35" ht="15">
      <c r="A25" s="64" t="s">
        <v>200</v>
      </c>
      <c r="B25" s="65"/>
      <c r="C25" s="66">
        <v>18</v>
      </c>
      <c r="D25" s="67">
        <f t="shared" si="13"/>
        <v>5.5555555555555552E-2</v>
      </c>
      <c r="E25" s="69"/>
      <c r="F25" s="69"/>
      <c r="G25" s="69"/>
      <c r="H25" s="69"/>
      <c r="I25" s="70">
        <f t="shared" si="14"/>
        <v>0</v>
      </c>
      <c r="J25" s="69"/>
      <c r="K25" s="69"/>
      <c r="L25" s="69"/>
      <c r="M25" s="69"/>
      <c r="N25" s="70">
        <f t="shared" si="15"/>
        <v>0</v>
      </c>
      <c r="O25" s="69"/>
      <c r="P25" s="69"/>
      <c r="Q25" s="69"/>
      <c r="R25" s="69"/>
      <c r="S25" s="70">
        <f t="shared" si="16"/>
        <v>0</v>
      </c>
      <c r="T25" s="69"/>
      <c r="U25" s="69" t="s">
        <v>198</v>
      </c>
      <c r="V25" s="69"/>
      <c r="W25" s="69"/>
      <c r="X25" s="70">
        <f t="shared" si="17"/>
        <v>1</v>
      </c>
      <c r="Y25" s="69"/>
      <c r="Z25" s="69" t="s">
        <v>199</v>
      </c>
      <c r="AA25" s="69"/>
      <c r="AB25" s="69"/>
      <c r="AC25" s="70">
        <f t="shared" si="18"/>
        <v>1</v>
      </c>
      <c r="AD25" s="46">
        <f t="shared" si="19"/>
        <v>0</v>
      </c>
      <c r="AE25" s="46">
        <f t="shared" si="20"/>
        <v>0</v>
      </c>
      <c r="AF25" s="46">
        <f t="shared" si="21"/>
        <v>1</v>
      </c>
      <c r="AG25" s="46">
        <f t="shared" si="22"/>
        <v>1</v>
      </c>
      <c r="AH25" s="73">
        <f t="shared" si="23"/>
        <v>0</v>
      </c>
      <c r="AI25" s="73">
        <f t="shared" si="24"/>
        <v>0</v>
      </c>
    </row>
    <row r="26" spans="1:35" ht="15">
      <c r="A26" s="64" t="s">
        <v>134</v>
      </c>
      <c r="B26" s="65"/>
      <c r="C26" s="66">
        <v>54</v>
      </c>
      <c r="D26" s="67">
        <f t="shared" si="13"/>
        <v>7.407407407407407E-2</v>
      </c>
      <c r="E26" s="69" t="s">
        <v>198</v>
      </c>
      <c r="F26" s="69"/>
      <c r="G26" s="69"/>
      <c r="H26" s="69"/>
      <c r="I26" s="70">
        <f t="shared" si="14"/>
        <v>1</v>
      </c>
      <c r="J26" s="69"/>
      <c r="K26" s="69"/>
      <c r="L26" s="69"/>
      <c r="M26" s="69" t="s">
        <v>198</v>
      </c>
      <c r="N26" s="70">
        <f t="shared" si="15"/>
        <v>1</v>
      </c>
      <c r="O26" s="69"/>
      <c r="P26" s="69"/>
      <c r="Q26" s="69"/>
      <c r="R26" s="69"/>
      <c r="S26" s="70">
        <f t="shared" si="16"/>
        <v>0</v>
      </c>
      <c r="T26" s="69"/>
      <c r="U26" s="69"/>
      <c r="V26" s="69" t="s">
        <v>198</v>
      </c>
      <c r="W26" s="69"/>
      <c r="X26" s="70">
        <f t="shared" si="17"/>
        <v>1</v>
      </c>
      <c r="Y26" s="69" t="s">
        <v>198</v>
      </c>
      <c r="Z26" s="69"/>
      <c r="AA26" s="69" t="s">
        <v>199</v>
      </c>
      <c r="AB26" s="69"/>
      <c r="AC26" s="70">
        <f t="shared" si="18"/>
        <v>2</v>
      </c>
      <c r="AD26" s="46">
        <f t="shared" si="19"/>
        <v>0</v>
      </c>
      <c r="AE26" s="46">
        <f t="shared" si="20"/>
        <v>0</v>
      </c>
      <c r="AF26" s="46">
        <f t="shared" si="21"/>
        <v>1</v>
      </c>
      <c r="AG26" s="46">
        <f t="shared" si="22"/>
        <v>4</v>
      </c>
      <c r="AH26" s="73">
        <f t="shared" si="23"/>
        <v>0</v>
      </c>
      <c r="AI26" s="73">
        <f t="shared" si="24"/>
        <v>0</v>
      </c>
    </row>
    <row r="27" spans="1:35" ht="15">
      <c r="A27" s="64" t="s">
        <v>135</v>
      </c>
      <c r="B27" s="65"/>
      <c r="C27" s="66">
        <v>54</v>
      </c>
      <c r="D27" s="67">
        <f t="shared" si="13"/>
        <v>3.7037037037037035E-2</v>
      </c>
      <c r="E27" s="69"/>
      <c r="F27" s="69"/>
      <c r="G27" s="69"/>
      <c r="H27" s="69"/>
      <c r="I27" s="70">
        <f t="shared" si="14"/>
        <v>0</v>
      </c>
      <c r="J27" s="69"/>
      <c r="K27" s="69"/>
      <c r="L27" s="69"/>
      <c r="M27" s="69"/>
      <c r="N27" s="70">
        <f t="shared" si="15"/>
        <v>0</v>
      </c>
      <c r="O27" s="69"/>
      <c r="P27" s="69"/>
      <c r="Q27" s="69" t="s">
        <v>198</v>
      </c>
      <c r="R27" s="69"/>
      <c r="S27" s="70">
        <f t="shared" si="16"/>
        <v>1</v>
      </c>
      <c r="T27" s="69"/>
      <c r="U27" s="69"/>
      <c r="V27" s="69"/>
      <c r="W27" s="69"/>
      <c r="X27" s="70">
        <f t="shared" si="17"/>
        <v>0</v>
      </c>
      <c r="Y27" s="69"/>
      <c r="Z27" s="69" t="s">
        <v>199</v>
      </c>
      <c r="AA27" s="69"/>
      <c r="AB27" s="69"/>
      <c r="AC27" s="70">
        <f t="shared" si="18"/>
        <v>1</v>
      </c>
      <c r="AD27" s="46">
        <f t="shared" si="19"/>
        <v>0</v>
      </c>
      <c r="AE27" s="46">
        <f t="shared" si="20"/>
        <v>0</v>
      </c>
      <c r="AF27" s="46">
        <f t="shared" si="21"/>
        <v>1</v>
      </c>
      <c r="AG27" s="46">
        <f t="shared" si="22"/>
        <v>1</v>
      </c>
      <c r="AH27" s="73">
        <f t="shared" si="23"/>
        <v>0</v>
      </c>
      <c r="AI27" s="73">
        <f t="shared" si="24"/>
        <v>0</v>
      </c>
    </row>
    <row r="28" spans="1:35" ht="15">
      <c r="A28" s="64" t="s">
        <v>161</v>
      </c>
      <c r="B28" s="65"/>
      <c r="C28" s="66">
        <v>72</v>
      </c>
      <c r="D28" s="67">
        <f t="shared" si="13"/>
        <v>4.1666666666666664E-2</v>
      </c>
      <c r="E28" s="69"/>
      <c r="F28" s="69"/>
      <c r="G28" s="69"/>
      <c r="H28" s="69"/>
      <c r="I28" s="70">
        <f t="shared" si="14"/>
        <v>0</v>
      </c>
      <c r="J28" s="69"/>
      <c r="K28" s="69" t="s">
        <v>198</v>
      </c>
      <c r="L28" s="69"/>
      <c r="M28" s="69"/>
      <c r="N28" s="70">
        <f t="shared" si="15"/>
        <v>1</v>
      </c>
      <c r="O28" s="69"/>
      <c r="P28" s="69"/>
      <c r="Q28" s="69" t="s">
        <v>198</v>
      </c>
      <c r="R28" s="69"/>
      <c r="S28" s="70">
        <f t="shared" si="16"/>
        <v>1</v>
      </c>
      <c r="T28" s="69"/>
      <c r="U28" s="69"/>
      <c r="V28" s="69" t="s">
        <v>198</v>
      </c>
      <c r="W28" s="69"/>
      <c r="X28" s="70">
        <f t="shared" si="17"/>
        <v>1</v>
      </c>
      <c r="Y28" s="69" t="s">
        <v>199</v>
      </c>
      <c r="Z28" s="69"/>
      <c r="AA28" s="69"/>
      <c r="AB28" s="69"/>
      <c r="AC28" s="70">
        <f t="shared" si="18"/>
        <v>1</v>
      </c>
      <c r="AD28" s="46">
        <f t="shared" si="19"/>
        <v>0</v>
      </c>
      <c r="AE28" s="46">
        <f t="shared" si="20"/>
        <v>0</v>
      </c>
      <c r="AF28" s="46">
        <f t="shared" si="21"/>
        <v>1</v>
      </c>
      <c r="AG28" s="46">
        <f t="shared" si="22"/>
        <v>3</v>
      </c>
      <c r="AH28" s="73">
        <f t="shared" si="23"/>
        <v>0</v>
      </c>
      <c r="AI28" s="73">
        <f t="shared" si="24"/>
        <v>0</v>
      </c>
    </row>
    <row r="29" spans="1:35" ht="15">
      <c r="A29" s="64" t="s">
        <v>162</v>
      </c>
      <c r="B29" s="65"/>
      <c r="C29" s="66">
        <v>36</v>
      </c>
      <c r="D29" s="67">
        <f t="shared" si="13"/>
        <v>5.5555555555555552E-2</v>
      </c>
      <c r="E29" s="69"/>
      <c r="F29" s="69"/>
      <c r="G29" s="69"/>
      <c r="H29" s="69"/>
      <c r="I29" s="70">
        <f t="shared" si="14"/>
        <v>0</v>
      </c>
      <c r="J29" s="69"/>
      <c r="K29" s="69"/>
      <c r="L29" s="69" t="s">
        <v>198</v>
      </c>
      <c r="M29" s="69"/>
      <c r="N29" s="70">
        <f t="shared" si="15"/>
        <v>1</v>
      </c>
      <c r="O29" s="69"/>
      <c r="P29" s="69"/>
      <c r="Q29" s="69"/>
      <c r="R29" s="69"/>
      <c r="S29" s="70">
        <f t="shared" si="16"/>
        <v>0</v>
      </c>
      <c r="T29" s="69"/>
      <c r="U29" s="69"/>
      <c r="V29" s="69" t="s">
        <v>198</v>
      </c>
      <c r="W29" s="69"/>
      <c r="X29" s="70">
        <f t="shared" si="17"/>
        <v>1</v>
      </c>
      <c r="Y29" s="69"/>
      <c r="Z29" s="69"/>
      <c r="AA29" s="69" t="s">
        <v>199</v>
      </c>
      <c r="AB29" s="69"/>
      <c r="AC29" s="70">
        <f t="shared" si="18"/>
        <v>1</v>
      </c>
      <c r="AD29" s="46">
        <f t="shared" si="19"/>
        <v>0</v>
      </c>
      <c r="AE29" s="46">
        <f t="shared" si="20"/>
        <v>0</v>
      </c>
      <c r="AF29" s="46">
        <f t="shared" si="21"/>
        <v>1</v>
      </c>
      <c r="AG29" s="46">
        <f t="shared" si="22"/>
        <v>2</v>
      </c>
      <c r="AH29" s="73">
        <f t="shared" si="23"/>
        <v>0</v>
      </c>
      <c r="AI29" s="73">
        <f t="shared" si="24"/>
        <v>0</v>
      </c>
    </row>
    <row r="30" spans="1:35" ht="15">
      <c r="A30" s="64" t="s">
        <v>110</v>
      </c>
      <c r="B30" s="65"/>
      <c r="C30" s="66">
        <v>18</v>
      </c>
      <c r="D30" s="67">
        <f t="shared" si="13"/>
        <v>5.5555555555555552E-2</v>
      </c>
      <c r="E30" s="69"/>
      <c r="F30" s="69"/>
      <c r="G30" s="69"/>
      <c r="H30" s="69"/>
      <c r="I30" s="70">
        <f t="shared" si="14"/>
        <v>0</v>
      </c>
      <c r="J30" s="69"/>
      <c r="K30" s="69"/>
      <c r="L30" s="69"/>
      <c r="M30" s="69"/>
      <c r="N30" s="70">
        <f t="shared" si="15"/>
        <v>0</v>
      </c>
      <c r="O30" s="69"/>
      <c r="P30" s="69"/>
      <c r="Q30" s="69"/>
      <c r="R30" s="69"/>
      <c r="S30" s="70">
        <f t="shared" si="16"/>
        <v>0</v>
      </c>
      <c r="T30" s="69"/>
      <c r="U30" s="69"/>
      <c r="V30" s="69"/>
      <c r="W30" s="69" t="s">
        <v>198</v>
      </c>
      <c r="X30" s="70">
        <f t="shared" si="17"/>
        <v>1</v>
      </c>
      <c r="Y30" s="69"/>
      <c r="Z30" s="69" t="s">
        <v>199</v>
      </c>
      <c r="AA30" s="69"/>
      <c r="AB30" s="69"/>
      <c r="AC30" s="70">
        <f t="shared" si="18"/>
        <v>1</v>
      </c>
      <c r="AD30" s="46">
        <f t="shared" si="19"/>
        <v>0</v>
      </c>
      <c r="AE30" s="46">
        <f t="shared" si="20"/>
        <v>0</v>
      </c>
      <c r="AF30" s="46">
        <f t="shared" si="21"/>
        <v>1</v>
      </c>
      <c r="AG30" s="46">
        <f t="shared" si="22"/>
        <v>1</v>
      </c>
      <c r="AH30" s="73">
        <f t="shared" si="23"/>
        <v>0</v>
      </c>
      <c r="AI30" s="73">
        <f t="shared" si="24"/>
        <v>0</v>
      </c>
    </row>
    <row r="31" spans="1:35" ht="15">
      <c r="A31" s="64" t="s">
        <v>136</v>
      </c>
      <c r="B31" s="65"/>
      <c r="C31" s="66">
        <v>36</v>
      </c>
      <c r="D31" s="67">
        <f t="shared" si="13"/>
        <v>2.7777777777777776E-2</v>
      </c>
      <c r="E31" s="69"/>
      <c r="F31" s="69"/>
      <c r="G31" s="69"/>
      <c r="H31" s="69"/>
      <c r="I31" s="70">
        <f t="shared" si="14"/>
        <v>0</v>
      </c>
      <c r="J31" s="69"/>
      <c r="K31" s="69"/>
      <c r="L31" s="69"/>
      <c r="M31" s="69"/>
      <c r="N31" s="70">
        <f t="shared" si="15"/>
        <v>0</v>
      </c>
      <c r="O31" s="69"/>
      <c r="P31" s="69"/>
      <c r="Q31" s="69"/>
      <c r="R31" s="69"/>
      <c r="S31" s="70">
        <f t="shared" si="16"/>
        <v>0</v>
      </c>
      <c r="T31" s="69"/>
      <c r="U31" s="69"/>
      <c r="V31" s="69"/>
      <c r="W31" s="69"/>
      <c r="X31" s="70">
        <f t="shared" si="17"/>
        <v>0</v>
      </c>
      <c r="Y31" s="69"/>
      <c r="Z31" s="69"/>
      <c r="AA31" s="69" t="s">
        <v>199</v>
      </c>
      <c r="AB31" s="69"/>
      <c r="AC31" s="70">
        <f t="shared" si="18"/>
        <v>1</v>
      </c>
      <c r="AD31" s="46">
        <f t="shared" si="19"/>
        <v>0</v>
      </c>
      <c r="AE31" s="46">
        <f t="shared" si="20"/>
        <v>0</v>
      </c>
      <c r="AF31" s="46">
        <f t="shared" si="21"/>
        <v>1</v>
      </c>
      <c r="AG31" s="46">
        <f t="shared" si="22"/>
        <v>0</v>
      </c>
      <c r="AH31" s="73">
        <f t="shared" si="23"/>
        <v>0</v>
      </c>
      <c r="AI31" s="73">
        <f t="shared" si="24"/>
        <v>0</v>
      </c>
    </row>
    <row r="32" spans="1:35" ht="15">
      <c r="A32" s="64" t="s">
        <v>151</v>
      </c>
      <c r="B32" s="65"/>
      <c r="C32" s="66">
        <v>36</v>
      </c>
      <c r="D32" s="67">
        <f t="shared" si="13"/>
        <v>2.7777777777777776E-2</v>
      </c>
      <c r="E32" s="69"/>
      <c r="F32" s="69"/>
      <c r="G32" s="69"/>
      <c r="H32" s="69"/>
      <c r="I32" s="70">
        <f t="shared" si="14"/>
        <v>0</v>
      </c>
      <c r="J32" s="69"/>
      <c r="K32" s="69"/>
      <c r="L32" s="69"/>
      <c r="M32" s="69"/>
      <c r="N32" s="70">
        <f t="shared" si="15"/>
        <v>0</v>
      </c>
      <c r="O32" s="69"/>
      <c r="P32" s="69"/>
      <c r="Q32" s="69"/>
      <c r="R32" s="69"/>
      <c r="S32" s="70">
        <f t="shared" si="16"/>
        <v>0</v>
      </c>
      <c r="T32" s="69"/>
      <c r="U32" s="69"/>
      <c r="V32" s="69"/>
      <c r="W32" s="69" t="s">
        <v>198</v>
      </c>
      <c r="X32" s="70">
        <f t="shared" si="17"/>
        <v>1</v>
      </c>
      <c r="Y32" s="69" t="s">
        <v>199</v>
      </c>
      <c r="Z32" s="69"/>
      <c r="AA32" s="69"/>
      <c r="AB32" s="69"/>
      <c r="AC32" s="70">
        <f t="shared" si="18"/>
        <v>1</v>
      </c>
      <c r="AD32" s="46">
        <f t="shared" si="19"/>
        <v>0</v>
      </c>
      <c r="AE32" s="46">
        <f t="shared" si="20"/>
        <v>0</v>
      </c>
      <c r="AF32" s="46">
        <f t="shared" si="21"/>
        <v>1</v>
      </c>
      <c r="AG32" s="46">
        <f t="shared" si="22"/>
        <v>1</v>
      </c>
      <c r="AH32" s="73">
        <f t="shared" si="23"/>
        <v>0</v>
      </c>
      <c r="AI32" s="73">
        <f t="shared" si="24"/>
        <v>0</v>
      </c>
    </row>
    <row r="33" spans="1:35" ht="15">
      <c r="A33" s="64" t="s">
        <v>137</v>
      </c>
      <c r="B33" s="65"/>
      <c r="C33" s="66">
        <v>18</v>
      </c>
      <c r="D33" s="67">
        <f t="shared" si="13"/>
        <v>5.5555555555555552E-2</v>
      </c>
      <c r="E33" s="69"/>
      <c r="F33" s="69"/>
      <c r="G33" s="69"/>
      <c r="H33" s="69"/>
      <c r="I33" s="70">
        <f t="shared" si="14"/>
        <v>0</v>
      </c>
      <c r="J33" s="69"/>
      <c r="K33" s="69"/>
      <c r="L33" s="69"/>
      <c r="M33" s="69"/>
      <c r="N33" s="70">
        <f t="shared" si="15"/>
        <v>0</v>
      </c>
      <c r="O33" s="69"/>
      <c r="P33" s="69"/>
      <c r="Q33" s="69"/>
      <c r="R33" s="69"/>
      <c r="S33" s="70">
        <f t="shared" si="16"/>
        <v>0</v>
      </c>
      <c r="T33" s="69"/>
      <c r="U33" s="69"/>
      <c r="V33" s="69"/>
      <c r="W33" s="69"/>
      <c r="X33" s="70">
        <f t="shared" si="17"/>
        <v>0</v>
      </c>
      <c r="Y33" s="69" t="s">
        <v>199</v>
      </c>
      <c r="Z33" s="69"/>
      <c r="AA33" s="69"/>
      <c r="AB33" s="69"/>
      <c r="AC33" s="70">
        <f t="shared" si="18"/>
        <v>1</v>
      </c>
      <c r="AD33" s="46">
        <f t="shared" si="19"/>
        <v>0</v>
      </c>
      <c r="AE33" s="46">
        <f t="shared" si="20"/>
        <v>0</v>
      </c>
      <c r="AF33" s="46">
        <f t="shared" si="21"/>
        <v>1</v>
      </c>
      <c r="AG33" s="46">
        <f t="shared" si="22"/>
        <v>0</v>
      </c>
      <c r="AH33" s="73">
        <f t="shared" si="23"/>
        <v>0</v>
      </c>
      <c r="AI33" s="73">
        <f t="shared" si="24"/>
        <v>0</v>
      </c>
    </row>
    <row r="34" spans="1:35" ht="15">
      <c r="A34" s="64" t="s">
        <v>164</v>
      </c>
      <c r="B34" s="65"/>
      <c r="C34" s="66">
        <v>36</v>
      </c>
      <c r="D34" s="67">
        <f t="shared" si="13"/>
        <v>5.5555555555555552E-2</v>
      </c>
      <c r="E34" s="69"/>
      <c r="F34" s="69"/>
      <c r="G34" s="69"/>
      <c r="H34" s="69"/>
      <c r="I34" s="70">
        <f t="shared" si="14"/>
        <v>0</v>
      </c>
      <c r="J34" s="69"/>
      <c r="K34" s="69"/>
      <c r="L34" s="69"/>
      <c r="M34" s="69"/>
      <c r="N34" s="70">
        <f t="shared" si="15"/>
        <v>0</v>
      </c>
      <c r="O34" s="69" t="s">
        <v>198</v>
      </c>
      <c r="P34" s="69"/>
      <c r="Q34" s="69"/>
      <c r="R34" s="69"/>
      <c r="S34" s="70">
        <f t="shared" si="16"/>
        <v>1</v>
      </c>
      <c r="T34" s="69"/>
      <c r="U34" s="69" t="s">
        <v>198</v>
      </c>
      <c r="V34" s="69"/>
      <c r="W34" s="69"/>
      <c r="X34" s="70">
        <f t="shared" si="17"/>
        <v>1</v>
      </c>
      <c r="Y34" s="69"/>
      <c r="Z34" s="69"/>
      <c r="AA34" s="69" t="s">
        <v>199</v>
      </c>
      <c r="AB34" s="69"/>
      <c r="AC34" s="70">
        <f t="shared" si="18"/>
        <v>1</v>
      </c>
      <c r="AD34" s="46">
        <f t="shared" si="19"/>
        <v>0</v>
      </c>
      <c r="AE34" s="46">
        <f t="shared" si="20"/>
        <v>0</v>
      </c>
      <c r="AF34" s="46">
        <f t="shared" si="21"/>
        <v>1</v>
      </c>
      <c r="AG34" s="46">
        <f t="shared" si="22"/>
        <v>2</v>
      </c>
      <c r="AH34" s="73">
        <f t="shared" si="23"/>
        <v>0</v>
      </c>
      <c r="AI34" s="73">
        <f t="shared" si="24"/>
        <v>0</v>
      </c>
    </row>
    <row r="35" spans="1:35" ht="15">
      <c r="A35" s="64" t="s">
        <v>138</v>
      </c>
      <c r="B35" s="65"/>
      <c r="C35" s="66">
        <v>54</v>
      </c>
      <c r="D35" s="67">
        <f t="shared" si="13"/>
        <v>5.5555555555555552E-2</v>
      </c>
      <c r="E35" s="69"/>
      <c r="F35" s="69"/>
      <c r="G35" s="69"/>
      <c r="H35" s="69" t="s">
        <v>198</v>
      </c>
      <c r="I35" s="70">
        <f t="shared" si="14"/>
        <v>1</v>
      </c>
      <c r="J35" s="69"/>
      <c r="K35" s="69"/>
      <c r="L35" s="69" t="s">
        <v>198</v>
      </c>
      <c r="M35" s="69"/>
      <c r="N35" s="70">
        <f t="shared" si="15"/>
        <v>1</v>
      </c>
      <c r="O35" s="69"/>
      <c r="P35" s="69"/>
      <c r="Q35" s="69"/>
      <c r="R35" s="69"/>
      <c r="S35" s="70">
        <f t="shared" si="16"/>
        <v>0</v>
      </c>
      <c r="T35" s="69"/>
      <c r="U35" s="69"/>
      <c r="V35" s="69"/>
      <c r="W35" s="69"/>
      <c r="X35" s="70">
        <f t="shared" si="17"/>
        <v>0</v>
      </c>
      <c r="Y35" s="69"/>
      <c r="Z35" s="69" t="s">
        <v>199</v>
      </c>
      <c r="AA35" s="69"/>
      <c r="AB35" s="69"/>
      <c r="AC35" s="70">
        <f t="shared" si="18"/>
        <v>1</v>
      </c>
      <c r="AD35" s="46">
        <f t="shared" si="19"/>
        <v>0</v>
      </c>
      <c r="AE35" s="46">
        <f t="shared" si="20"/>
        <v>0</v>
      </c>
      <c r="AF35" s="46">
        <f t="shared" si="21"/>
        <v>1</v>
      </c>
      <c r="AG35" s="46">
        <f t="shared" si="22"/>
        <v>2</v>
      </c>
      <c r="AH35" s="73">
        <f t="shared" si="23"/>
        <v>0</v>
      </c>
      <c r="AI35" s="73">
        <f t="shared" si="24"/>
        <v>0</v>
      </c>
    </row>
    <row r="36" spans="1:35" ht="15">
      <c r="A36" s="94" t="s">
        <v>78</v>
      </c>
      <c r="B36" s="94"/>
      <c r="C36" s="66">
        <v>36</v>
      </c>
      <c r="D36" s="95">
        <f t="shared" si="13"/>
        <v>2.7777777777777776E-2</v>
      </c>
      <c r="E36" s="69"/>
      <c r="F36" s="69"/>
      <c r="G36" s="69"/>
      <c r="H36" s="69"/>
      <c r="I36" s="72">
        <f t="shared" si="14"/>
        <v>0</v>
      </c>
      <c r="J36" s="69"/>
      <c r="K36" s="69"/>
      <c r="L36" s="69"/>
      <c r="M36" s="69"/>
      <c r="N36" s="72">
        <f t="shared" si="15"/>
        <v>0</v>
      </c>
      <c r="O36" s="69"/>
      <c r="P36" s="69"/>
      <c r="Q36" s="69"/>
      <c r="R36" s="69"/>
      <c r="S36" s="72">
        <f t="shared" si="16"/>
        <v>0</v>
      </c>
      <c r="T36" s="69"/>
      <c r="U36" s="69"/>
      <c r="V36" s="69"/>
      <c r="W36" s="69"/>
      <c r="X36" s="72">
        <f t="shared" si="17"/>
        <v>0</v>
      </c>
      <c r="Y36" s="69" t="s">
        <v>199</v>
      </c>
      <c r="Z36" s="69"/>
      <c r="AA36" s="69"/>
      <c r="AB36" s="69"/>
      <c r="AC36" s="72">
        <f t="shared" si="18"/>
        <v>1</v>
      </c>
      <c r="AD36" s="73">
        <f t="shared" si="19"/>
        <v>0</v>
      </c>
      <c r="AE36" s="73">
        <f t="shared" si="20"/>
        <v>0</v>
      </c>
      <c r="AF36" s="73">
        <f t="shared" si="21"/>
        <v>1</v>
      </c>
      <c r="AG36" s="73">
        <f t="shared" si="22"/>
        <v>0</v>
      </c>
      <c r="AH36" s="73">
        <f t="shared" si="23"/>
        <v>0</v>
      </c>
      <c r="AI36" s="73">
        <f t="shared" si="24"/>
        <v>0</v>
      </c>
    </row>
    <row r="37" spans="1:35" ht="15">
      <c r="A37" s="94" t="s">
        <v>174</v>
      </c>
      <c r="B37" s="94"/>
      <c r="C37" s="66">
        <v>54</v>
      </c>
      <c r="D37" s="95">
        <f t="shared" si="13"/>
        <v>3.7037037037037035E-2</v>
      </c>
      <c r="E37" s="69"/>
      <c r="F37" s="69"/>
      <c r="G37" s="69"/>
      <c r="H37" s="69"/>
      <c r="I37" s="72">
        <f t="shared" si="14"/>
        <v>0</v>
      </c>
      <c r="J37" s="69" t="s">
        <v>198</v>
      </c>
      <c r="K37" s="69"/>
      <c r="L37" s="69"/>
      <c r="M37" s="69"/>
      <c r="N37" s="72">
        <f t="shared" si="15"/>
        <v>1</v>
      </c>
      <c r="O37" s="69"/>
      <c r="P37" s="69"/>
      <c r="Q37" s="69"/>
      <c r="R37" s="69"/>
      <c r="S37" s="72">
        <f t="shared" si="16"/>
        <v>0</v>
      </c>
      <c r="T37" s="69" t="s">
        <v>198</v>
      </c>
      <c r="U37" s="69"/>
      <c r="V37" s="69"/>
      <c r="W37" s="69"/>
      <c r="X37" s="72">
        <f t="shared" si="17"/>
        <v>1</v>
      </c>
      <c r="Y37" s="69"/>
      <c r="Z37" s="69"/>
      <c r="AA37" s="69"/>
      <c r="AB37" s="69" t="s">
        <v>199</v>
      </c>
      <c r="AC37" s="72">
        <f t="shared" si="18"/>
        <v>1</v>
      </c>
      <c r="AD37" s="73">
        <f t="shared" si="19"/>
        <v>0</v>
      </c>
      <c r="AE37" s="73">
        <f t="shared" si="20"/>
        <v>0</v>
      </c>
      <c r="AF37" s="73">
        <f t="shared" si="21"/>
        <v>1</v>
      </c>
      <c r="AG37" s="73">
        <f t="shared" si="22"/>
        <v>2</v>
      </c>
      <c r="AH37" s="73">
        <f t="shared" si="23"/>
        <v>0</v>
      </c>
      <c r="AI37" s="73">
        <f t="shared" si="24"/>
        <v>0</v>
      </c>
    </row>
    <row r="38" spans="1:35" ht="15">
      <c r="A38" s="103" t="s">
        <v>175</v>
      </c>
      <c r="B38" s="94"/>
      <c r="C38" s="66">
        <v>18</v>
      </c>
      <c r="D38" s="95">
        <f t="shared" si="13"/>
        <v>5.5555555555555552E-2</v>
      </c>
      <c r="E38" s="69"/>
      <c r="F38" s="69"/>
      <c r="G38" s="69"/>
      <c r="H38" s="69"/>
      <c r="I38" s="72">
        <f t="shared" si="14"/>
        <v>0</v>
      </c>
      <c r="J38" s="69"/>
      <c r="K38" s="69"/>
      <c r="L38" s="69"/>
      <c r="M38" s="69"/>
      <c r="N38" s="72">
        <f t="shared" si="15"/>
        <v>0</v>
      </c>
      <c r="O38" s="69"/>
      <c r="P38" s="69"/>
      <c r="Q38" s="69"/>
      <c r="R38" s="69"/>
      <c r="S38" s="72">
        <f t="shared" si="16"/>
        <v>0</v>
      </c>
      <c r="T38" s="69"/>
      <c r="U38" s="69"/>
      <c r="V38" s="69"/>
      <c r="W38" s="69"/>
      <c r="X38" s="72">
        <f t="shared" si="17"/>
        <v>0</v>
      </c>
      <c r="Y38" s="69"/>
      <c r="Z38" s="69"/>
      <c r="AA38" s="69" t="s">
        <v>199</v>
      </c>
      <c r="AB38" s="69"/>
      <c r="AC38" s="72">
        <f t="shared" si="18"/>
        <v>1</v>
      </c>
      <c r="AD38" s="73">
        <f t="shared" si="19"/>
        <v>0</v>
      </c>
      <c r="AE38" s="73">
        <f t="shared" si="20"/>
        <v>0</v>
      </c>
      <c r="AF38" s="73">
        <f t="shared" si="21"/>
        <v>1</v>
      </c>
      <c r="AG38" s="73">
        <f t="shared" si="22"/>
        <v>0</v>
      </c>
      <c r="AH38" s="73">
        <f t="shared" si="23"/>
        <v>0</v>
      </c>
      <c r="AI38" s="73">
        <f t="shared" si="24"/>
        <v>0</v>
      </c>
    </row>
    <row r="39" spans="1:35">
      <c r="A39" s="101"/>
      <c r="B39" s="80"/>
      <c r="C39" s="80"/>
      <c r="D39" s="80"/>
      <c r="E39" s="81"/>
      <c r="F39" s="81"/>
      <c r="G39" s="81"/>
      <c r="H39" s="81"/>
      <c r="I39" s="82">
        <f>SUM(I24:I38)</f>
        <v>2</v>
      </c>
      <c r="J39" s="81"/>
      <c r="K39" s="81"/>
      <c r="L39" s="81"/>
      <c r="M39" s="81"/>
      <c r="N39" s="82">
        <f>SUM(N24:N38)</f>
        <v>5</v>
      </c>
      <c r="O39" s="81"/>
      <c r="P39" s="81"/>
      <c r="Q39" s="81"/>
      <c r="R39" s="81"/>
      <c r="S39" s="82">
        <f>SUM(S24:S38)</f>
        <v>3</v>
      </c>
      <c r="T39" s="81"/>
      <c r="U39" s="81"/>
      <c r="V39" s="81"/>
      <c r="W39" s="81"/>
      <c r="X39" s="82">
        <f>SUM(X24:X38)</f>
        <v>9</v>
      </c>
      <c r="Y39" s="81"/>
      <c r="Z39" s="81"/>
      <c r="AA39" s="81"/>
      <c r="AB39" s="81"/>
      <c r="AC39" s="82">
        <f>SUM(AC24:AC38)</f>
        <v>16</v>
      </c>
      <c r="AD39" s="85">
        <f t="shared" ref="AD39:AI39" si="25">SUM(AD24:AD36)</f>
        <v>0</v>
      </c>
      <c r="AE39" s="85">
        <f t="shared" si="25"/>
        <v>0</v>
      </c>
      <c r="AF39" s="85">
        <f t="shared" si="25"/>
        <v>13</v>
      </c>
      <c r="AG39" s="85">
        <f t="shared" si="25"/>
        <v>18</v>
      </c>
      <c r="AH39" s="85">
        <f t="shared" si="25"/>
        <v>0</v>
      </c>
      <c r="AI39" s="85">
        <f t="shared" si="25"/>
        <v>0</v>
      </c>
    </row>
    <row r="40" spans="1:35">
      <c r="A40" s="126" t="s">
        <v>202</v>
      </c>
      <c r="B40" s="107"/>
      <c r="C40" s="61"/>
      <c r="D40" s="61"/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37"/>
      <c r="AE40" s="37"/>
      <c r="AF40" s="37"/>
      <c r="AG40" s="37"/>
      <c r="AH40" s="62"/>
      <c r="AI40" s="63"/>
    </row>
    <row r="41" spans="1:35" ht="15">
      <c r="A41" s="64" t="s">
        <v>69</v>
      </c>
      <c r="B41" s="65"/>
      <c r="C41" s="66">
        <v>36</v>
      </c>
      <c r="D41" s="67">
        <f t="shared" ref="D41:D56" si="26">(I41+N41+S41+AC41)/C41</f>
        <v>5.5555555555555552E-2</v>
      </c>
      <c r="E41" s="68"/>
      <c r="F41" s="69"/>
      <c r="G41" s="69"/>
      <c r="H41" s="69" t="s">
        <v>198</v>
      </c>
      <c r="I41" s="70">
        <f t="shared" ref="I41:I56" si="27">COUNTA(E41:H41)</f>
        <v>1</v>
      </c>
      <c r="J41" s="71"/>
      <c r="K41" s="69"/>
      <c r="L41" s="69"/>
      <c r="M41" s="69"/>
      <c r="N41" s="70">
        <f t="shared" ref="N41:N56" si="28">COUNTA(J41:M41)</f>
        <v>0</v>
      </c>
      <c r="O41" s="71"/>
      <c r="P41" s="69"/>
      <c r="Q41" s="69"/>
      <c r="R41" s="69"/>
      <c r="S41" s="70">
        <f t="shared" ref="S41:S56" si="29">COUNTA(O41:R41)</f>
        <v>0</v>
      </c>
      <c r="T41" s="71"/>
      <c r="U41" s="69"/>
      <c r="V41" s="69" t="s">
        <v>198</v>
      </c>
      <c r="W41" s="69"/>
      <c r="X41" s="70">
        <f t="shared" ref="X41:X56" si="30">COUNTA(T41:W41)</f>
        <v>1</v>
      </c>
      <c r="Y41" s="71"/>
      <c r="Z41" s="69" t="s">
        <v>199</v>
      </c>
      <c r="AA41" s="69"/>
      <c r="AB41" s="69"/>
      <c r="AC41" s="70">
        <f t="shared" ref="AC41:AC56" si="31">COUNTA(Y41:AB41)</f>
        <v>1</v>
      </c>
      <c r="AD41" s="46">
        <f t="shared" ref="AD41:AD56" si="32">COUNTIF(E41:AC41,$E$1)</f>
        <v>0</v>
      </c>
      <c r="AE41" s="46">
        <f t="shared" ref="AE41:AE56" si="33">COUNTIF(E41:AC41,$F$1)</f>
        <v>0</v>
      </c>
      <c r="AF41" s="46">
        <f t="shared" ref="AF41:AF56" si="34">COUNTIF(E41:AC41,$G$1)</f>
        <v>1</v>
      </c>
      <c r="AG41" s="46">
        <f t="shared" ref="AG41:AG56" si="35">COUNTIF(E41:AC41,$H$1)</f>
        <v>2</v>
      </c>
      <c r="AH41" s="73">
        <f t="shared" ref="AH41:AH56" si="36">COUNTIF(E41:AC41,$I$1)</f>
        <v>0</v>
      </c>
      <c r="AI41" s="73">
        <f t="shared" ref="AI41:AI56" si="37">COUNTIF(E41:AC41,$J$1)</f>
        <v>0</v>
      </c>
    </row>
    <row r="42" spans="1:35" ht="15">
      <c r="A42" s="64" t="s">
        <v>134</v>
      </c>
      <c r="B42" s="65"/>
      <c r="C42" s="66">
        <v>54</v>
      </c>
      <c r="D42" s="67">
        <f t="shared" si="26"/>
        <v>7.407407407407407E-2</v>
      </c>
      <c r="E42" s="69"/>
      <c r="F42" s="69" t="s">
        <v>198</v>
      </c>
      <c r="G42" s="69"/>
      <c r="H42" s="69"/>
      <c r="I42" s="70">
        <f t="shared" si="27"/>
        <v>1</v>
      </c>
      <c r="J42" s="69"/>
      <c r="K42" s="69"/>
      <c r="L42" s="69"/>
      <c r="M42" s="69" t="s">
        <v>198</v>
      </c>
      <c r="N42" s="70">
        <f t="shared" si="28"/>
        <v>1</v>
      </c>
      <c r="O42" s="69"/>
      <c r="P42" s="69"/>
      <c r="Q42" s="69"/>
      <c r="R42" s="69"/>
      <c r="S42" s="70">
        <f t="shared" si="29"/>
        <v>0</v>
      </c>
      <c r="T42" s="69"/>
      <c r="U42" s="69" t="s">
        <v>198</v>
      </c>
      <c r="V42" s="69"/>
      <c r="W42" s="69" t="s">
        <v>198</v>
      </c>
      <c r="X42" s="70">
        <f t="shared" si="30"/>
        <v>2</v>
      </c>
      <c r="Y42" s="69"/>
      <c r="Z42" s="69" t="s">
        <v>198</v>
      </c>
      <c r="AA42" s="69"/>
      <c r="AB42" s="69" t="s">
        <v>199</v>
      </c>
      <c r="AC42" s="70">
        <f t="shared" si="31"/>
        <v>2</v>
      </c>
      <c r="AD42" s="46">
        <f t="shared" si="32"/>
        <v>0</v>
      </c>
      <c r="AE42" s="46">
        <f t="shared" si="33"/>
        <v>0</v>
      </c>
      <c r="AF42" s="46">
        <f t="shared" si="34"/>
        <v>1</v>
      </c>
      <c r="AG42" s="46">
        <f t="shared" si="35"/>
        <v>5</v>
      </c>
      <c r="AH42" s="73">
        <f t="shared" si="36"/>
        <v>0</v>
      </c>
      <c r="AI42" s="73">
        <f t="shared" si="37"/>
        <v>0</v>
      </c>
    </row>
    <row r="43" spans="1:35" ht="15">
      <c r="A43" s="64" t="s">
        <v>200</v>
      </c>
      <c r="B43" s="65"/>
      <c r="C43" s="66">
        <v>18</v>
      </c>
      <c r="D43" s="67">
        <f t="shared" si="26"/>
        <v>5.5555555555555552E-2</v>
      </c>
      <c r="E43" s="69"/>
      <c r="F43" s="69"/>
      <c r="G43" s="69"/>
      <c r="H43" s="69"/>
      <c r="I43" s="70">
        <f t="shared" si="27"/>
        <v>0</v>
      </c>
      <c r="J43" s="69"/>
      <c r="K43" s="69"/>
      <c r="L43" s="69"/>
      <c r="M43" s="69"/>
      <c r="N43" s="70">
        <f t="shared" si="28"/>
        <v>0</v>
      </c>
      <c r="O43" s="69"/>
      <c r="P43" s="69"/>
      <c r="Q43" s="69"/>
      <c r="R43" s="69"/>
      <c r="S43" s="70">
        <f t="shared" si="29"/>
        <v>0</v>
      </c>
      <c r="T43" s="69"/>
      <c r="U43" s="69"/>
      <c r="V43" s="69"/>
      <c r="W43" s="69" t="s">
        <v>198</v>
      </c>
      <c r="X43" s="70">
        <f t="shared" si="30"/>
        <v>1</v>
      </c>
      <c r="Y43" s="69"/>
      <c r="Z43" s="69"/>
      <c r="AA43" s="69" t="s">
        <v>199</v>
      </c>
      <c r="AB43" s="69"/>
      <c r="AC43" s="70">
        <f t="shared" si="31"/>
        <v>1</v>
      </c>
      <c r="AD43" s="46">
        <f t="shared" si="32"/>
        <v>0</v>
      </c>
      <c r="AE43" s="46">
        <f t="shared" si="33"/>
        <v>0</v>
      </c>
      <c r="AF43" s="46">
        <f t="shared" si="34"/>
        <v>1</v>
      </c>
      <c r="AG43" s="46">
        <f t="shared" si="35"/>
        <v>1</v>
      </c>
      <c r="AH43" s="73">
        <f t="shared" si="36"/>
        <v>0</v>
      </c>
      <c r="AI43" s="73">
        <f t="shared" si="37"/>
        <v>0</v>
      </c>
    </row>
    <row r="44" spans="1:35" ht="15">
      <c r="A44" s="64" t="s">
        <v>203</v>
      </c>
      <c r="B44" s="65"/>
      <c r="C44" s="66">
        <v>18</v>
      </c>
      <c r="D44" s="67">
        <f t="shared" si="26"/>
        <v>5.5555555555555552E-2</v>
      </c>
      <c r="E44" s="69"/>
      <c r="F44" s="69"/>
      <c r="G44" s="69"/>
      <c r="H44" s="69"/>
      <c r="I44" s="70">
        <f t="shared" si="27"/>
        <v>0</v>
      </c>
      <c r="J44" s="69"/>
      <c r="K44" s="69"/>
      <c r="L44" s="69"/>
      <c r="M44" s="69"/>
      <c r="N44" s="70">
        <f t="shared" si="28"/>
        <v>0</v>
      </c>
      <c r="O44" s="69"/>
      <c r="P44" s="69"/>
      <c r="Q44" s="69"/>
      <c r="R44" s="69"/>
      <c r="S44" s="70">
        <f t="shared" si="29"/>
        <v>0</v>
      </c>
      <c r="T44" s="69"/>
      <c r="U44" s="69"/>
      <c r="V44" s="69"/>
      <c r="W44" s="69"/>
      <c r="X44" s="70">
        <f t="shared" si="30"/>
        <v>0</v>
      </c>
      <c r="Y44" s="69"/>
      <c r="Z44" s="69" t="s">
        <v>199</v>
      </c>
      <c r="AA44" s="69"/>
      <c r="AB44" s="69"/>
      <c r="AC44" s="70">
        <f t="shared" si="31"/>
        <v>1</v>
      </c>
      <c r="AD44" s="46">
        <f t="shared" si="32"/>
        <v>0</v>
      </c>
      <c r="AE44" s="46">
        <f t="shared" si="33"/>
        <v>0</v>
      </c>
      <c r="AF44" s="46">
        <f t="shared" si="34"/>
        <v>1</v>
      </c>
      <c r="AG44" s="46">
        <f t="shared" si="35"/>
        <v>0</v>
      </c>
      <c r="AH44" s="73">
        <f t="shared" si="36"/>
        <v>0</v>
      </c>
      <c r="AI44" s="73">
        <f t="shared" si="37"/>
        <v>0</v>
      </c>
    </row>
    <row r="45" spans="1:35" ht="15">
      <c r="A45" s="64" t="s">
        <v>135</v>
      </c>
      <c r="B45" s="65"/>
      <c r="C45" s="66">
        <v>54</v>
      </c>
      <c r="D45" s="67">
        <f t="shared" si="26"/>
        <v>3.7037037037037035E-2</v>
      </c>
      <c r="E45" s="69"/>
      <c r="F45" s="69"/>
      <c r="G45" s="69"/>
      <c r="H45" s="69"/>
      <c r="I45" s="70">
        <f t="shared" si="27"/>
        <v>0</v>
      </c>
      <c r="J45" s="69"/>
      <c r="K45" s="69"/>
      <c r="L45" s="69"/>
      <c r="M45" s="69"/>
      <c r="N45" s="70">
        <f t="shared" si="28"/>
        <v>0</v>
      </c>
      <c r="O45" s="69"/>
      <c r="P45" s="69"/>
      <c r="Q45" s="69" t="s">
        <v>198</v>
      </c>
      <c r="R45" s="69"/>
      <c r="S45" s="70">
        <f t="shared" si="29"/>
        <v>1</v>
      </c>
      <c r="T45" s="69"/>
      <c r="U45" s="69"/>
      <c r="V45" s="69"/>
      <c r="W45" s="69"/>
      <c r="X45" s="70">
        <f t="shared" si="30"/>
        <v>0</v>
      </c>
      <c r="Y45" s="69"/>
      <c r="Z45" s="69" t="s">
        <v>199</v>
      </c>
      <c r="AA45" s="69"/>
      <c r="AB45" s="69"/>
      <c r="AC45" s="70">
        <f t="shared" si="31"/>
        <v>1</v>
      </c>
      <c r="AD45" s="46">
        <f t="shared" si="32"/>
        <v>0</v>
      </c>
      <c r="AE45" s="46">
        <f t="shared" si="33"/>
        <v>0</v>
      </c>
      <c r="AF45" s="46">
        <f t="shared" si="34"/>
        <v>1</v>
      </c>
      <c r="AG45" s="46">
        <f t="shared" si="35"/>
        <v>1</v>
      </c>
      <c r="AH45" s="73">
        <f t="shared" si="36"/>
        <v>0</v>
      </c>
      <c r="AI45" s="73">
        <f t="shared" si="37"/>
        <v>0</v>
      </c>
    </row>
    <row r="46" spans="1:35" ht="15">
      <c r="A46" s="64" t="s">
        <v>161</v>
      </c>
      <c r="B46" s="65"/>
      <c r="C46" s="66">
        <v>36</v>
      </c>
      <c r="D46" s="67">
        <f t="shared" si="26"/>
        <v>2.7777777777777776E-2</v>
      </c>
      <c r="E46" s="69"/>
      <c r="F46" s="69"/>
      <c r="G46" s="69"/>
      <c r="H46" s="69"/>
      <c r="I46" s="70">
        <f t="shared" si="27"/>
        <v>0</v>
      </c>
      <c r="J46" s="69"/>
      <c r="K46" s="69"/>
      <c r="L46" s="69"/>
      <c r="M46" s="69"/>
      <c r="N46" s="70">
        <f t="shared" si="28"/>
        <v>0</v>
      </c>
      <c r="O46" s="69"/>
      <c r="P46" s="69"/>
      <c r="Q46" s="69"/>
      <c r="R46" s="69"/>
      <c r="S46" s="70">
        <f t="shared" si="29"/>
        <v>0</v>
      </c>
      <c r="T46" s="69"/>
      <c r="U46" s="69"/>
      <c r="V46" s="69"/>
      <c r="W46" s="69"/>
      <c r="X46" s="70">
        <f t="shared" si="30"/>
        <v>0</v>
      </c>
      <c r="Y46" s="69"/>
      <c r="Z46" s="69"/>
      <c r="AA46" s="69" t="s">
        <v>199</v>
      </c>
      <c r="AB46" s="69"/>
      <c r="AC46" s="70">
        <f t="shared" si="31"/>
        <v>1</v>
      </c>
      <c r="AD46" s="46">
        <f t="shared" si="32"/>
        <v>0</v>
      </c>
      <c r="AE46" s="46">
        <f t="shared" si="33"/>
        <v>0</v>
      </c>
      <c r="AF46" s="46">
        <f t="shared" si="34"/>
        <v>1</v>
      </c>
      <c r="AG46" s="46">
        <f t="shared" si="35"/>
        <v>0</v>
      </c>
      <c r="AH46" s="73">
        <f t="shared" si="36"/>
        <v>0</v>
      </c>
      <c r="AI46" s="73">
        <f t="shared" si="37"/>
        <v>0</v>
      </c>
    </row>
    <row r="47" spans="1:35" ht="15">
      <c r="A47" s="64" t="s">
        <v>162</v>
      </c>
      <c r="B47" s="65"/>
      <c r="C47" s="66">
        <v>36</v>
      </c>
      <c r="D47" s="67">
        <f t="shared" si="26"/>
        <v>2.7777777777777776E-2</v>
      </c>
      <c r="E47" s="69"/>
      <c r="F47" s="69"/>
      <c r="G47" s="69"/>
      <c r="H47" s="69"/>
      <c r="I47" s="70">
        <f t="shared" si="27"/>
        <v>0</v>
      </c>
      <c r="J47" s="69"/>
      <c r="K47" s="69"/>
      <c r="L47" s="69"/>
      <c r="M47" s="69"/>
      <c r="N47" s="70">
        <f t="shared" si="28"/>
        <v>0</v>
      </c>
      <c r="O47" s="69"/>
      <c r="P47" s="69"/>
      <c r="Q47" s="69"/>
      <c r="R47" s="69"/>
      <c r="S47" s="70">
        <f t="shared" si="29"/>
        <v>0</v>
      </c>
      <c r="T47" s="69"/>
      <c r="U47" s="69"/>
      <c r="V47" s="69"/>
      <c r="W47" s="69"/>
      <c r="X47" s="70">
        <f t="shared" si="30"/>
        <v>0</v>
      </c>
      <c r="Y47" s="69" t="s">
        <v>199</v>
      </c>
      <c r="Z47" s="69"/>
      <c r="AA47" s="69"/>
      <c r="AB47" s="69"/>
      <c r="AC47" s="70">
        <f t="shared" si="31"/>
        <v>1</v>
      </c>
      <c r="AD47" s="46">
        <f t="shared" si="32"/>
        <v>0</v>
      </c>
      <c r="AE47" s="46">
        <f t="shared" si="33"/>
        <v>0</v>
      </c>
      <c r="AF47" s="46">
        <f t="shared" si="34"/>
        <v>1</v>
      </c>
      <c r="AG47" s="46">
        <f t="shared" si="35"/>
        <v>0</v>
      </c>
      <c r="AH47" s="73">
        <f t="shared" si="36"/>
        <v>0</v>
      </c>
      <c r="AI47" s="73">
        <f t="shared" si="37"/>
        <v>0</v>
      </c>
    </row>
    <row r="48" spans="1:35" ht="15">
      <c r="A48" s="64" t="s">
        <v>110</v>
      </c>
      <c r="B48" s="65"/>
      <c r="C48" s="66">
        <v>18</v>
      </c>
      <c r="D48" s="67">
        <f t="shared" si="26"/>
        <v>5.5555555555555552E-2</v>
      </c>
      <c r="E48" s="69"/>
      <c r="F48" s="69"/>
      <c r="G48" s="69"/>
      <c r="H48" s="69"/>
      <c r="I48" s="70">
        <f t="shared" si="27"/>
        <v>0</v>
      </c>
      <c r="J48" s="69"/>
      <c r="K48" s="69"/>
      <c r="L48" s="69"/>
      <c r="M48" s="69"/>
      <c r="N48" s="70">
        <f t="shared" si="28"/>
        <v>0</v>
      </c>
      <c r="O48" s="69"/>
      <c r="P48" s="69"/>
      <c r="Q48" s="69"/>
      <c r="R48" s="69"/>
      <c r="S48" s="70">
        <f t="shared" si="29"/>
        <v>0</v>
      </c>
      <c r="T48" s="69"/>
      <c r="U48" s="69"/>
      <c r="V48" s="69"/>
      <c r="W48" s="69" t="s">
        <v>198</v>
      </c>
      <c r="X48" s="70">
        <f t="shared" si="30"/>
        <v>1</v>
      </c>
      <c r="Y48" s="69" t="s">
        <v>199</v>
      </c>
      <c r="Z48" s="69"/>
      <c r="AA48" s="69"/>
      <c r="AB48" s="69"/>
      <c r="AC48" s="70">
        <f t="shared" si="31"/>
        <v>1</v>
      </c>
      <c r="AD48" s="46">
        <f t="shared" si="32"/>
        <v>0</v>
      </c>
      <c r="AE48" s="46">
        <f t="shared" si="33"/>
        <v>0</v>
      </c>
      <c r="AF48" s="46">
        <f t="shared" si="34"/>
        <v>1</v>
      </c>
      <c r="AG48" s="46">
        <f t="shared" si="35"/>
        <v>1</v>
      </c>
      <c r="AH48" s="73">
        <f t="shared" si="36"/>
        <v>0</v>
      </c>
      <c r="AI48" s="73">
        <f t="shared" si="37"/>
        <v>0</v>
      </c>
    </row>
    <row r="49" spans="1:35" ht="15">
      <c r="A49" s="64" t="s">
        <v>136</v>
      </c>
      <c r="B49" s="65"/>
      <c r="C49" s="66">
        <v>36</v>
      </c>
      <c r="D49" s="67">
        <f t="shared" si="26"/>
        <v>2.7777777777777776E-2</v>
      </c>
      <c r="E49" s="69"/>
      <c r="F49" s="69"/>
      <c r="G49" s="69"/>
      <c r="H49" s="69"/>
      <c r="I49" s="70">
        <f t="shared" si="27"/>
        <v>0</v>
      </c>
      <c r="J49" s="69"/>
      <c r="K49" s="69"/>
      <c r="L49" s="69"/>
      <c r="M49" s="69"/>
      <c r="N49" s="70">
        <f t="shared" si="28"/>
        <v>0</v>
      </c>
      <c r="O49" s="69"/>
      <c r="P49" s="69"/>
      <c r="Q49" s="69"/>
      <c r="R49" s="69"/>
      <c r="S49" s="70">
        <f t="shared" si="29"/>
        <v>0</v>
      </c>
      <c r="T49" s="69"/>
      <c r="U49" s="69"/>
      <c r="V49" s="69"/>
      <c r="W49" s="69"/>
      <c r="X49" s="70">
        <f t="shared" si="30"/>
        <v>0</v>
      </c>
      <c r="Y49" s="69"/>
      <c r="Z49" s="69"/>
      <c r="AA49" s="69" t="s">
        <v>199</v>
      </c>
      <c r="AB49" s="69"/>
      <c r="AC49" s="70">
        <f t="shared" si="31"/>
        <v>1</v>
      </c>
      <c r="AD49" s="46">
        <f t="shared" si="32"/>
        <v>0</v>
      </c>
      <c r="AE49" s="46">
        <f t="shared" si="33"/>
        <v>0</v>
      </c>
      <c r="AF49" s="46">
        <f t="shared" si="34"/>
        <v>1</v>
      </c>
      <c r="AG49" s="46">
        <f t="shared" si="35"/>
        <v>0</v>
      </c>
      <c r="AH49" s="73">
        <f t="shared" si="36"/>
        <v>0</v>
      </c>
      <c r="AI49" s="73">
        <f t="shared" si="37"/>
        <v>0</v>
      </c>
    </row>
    <row r="50" spans="1:35" ht="15">
      <c r="A50" s="64" t="s">
        <v>151</v>
      </c>
      <c r="B50" s="65"/>
      <c r="C50" s="66">
        <v>36</v>
      </c>
      <c r="D50" s="67">
        <f t="shared" si="26"/>
        <v>2.7777777777777776E-2</v>
      </c>
      <c r="E50" s="69"/>
      <c r="F50" s="69"/>
      <c r="G50" s="69"/>
      <c r="H50" s="69"/>
      <c r="I50" s="70">
        <f t="shared" si="27"/>
        <v>0</v>
      </c>
      <c r="J50" s="69"/>
      <c r="K50" s="69"/>
      <c r="L50" s="69"/>
      <c r="M50" s="69"/>
      <c r="N50" s="70">
        <f t="shared" si="28"/>
        <v>0</v>
      </c>
      <c r="O50" s="69"/>
      <c r="P50" s="69"/>
      <c r="Q50" s="69"/>
      <c r="R50" s="69"/>
      <c r="S50" s="70">
        <f t="shared" si="29"/>
        <v>0</v>
      </c>
      <c r="T50" s="69"/>
      <c r="U50" s="69"/>
      <c r="V50" s="69"/>
      <c r="W50" s="69" t="s">
        <v>198</v>
      </c>
      <c r="X50" s="70">
        <f t="shared" si="30"/>
        <v>1</v>
      </c>
      <c r="Y50" s="69" t="s">
        <v>199</v>
      </c>
      <c r="Z50" s="69"/>
      <c r="AA50" s="69"/>
      <c r="AB50" s="69"/>
      <c r="AC50" s="70">
        <f t="shared" si="31"/>
        <v>1</v>
      </c>
      <c r="AD50" s="46">
        <f t="shared" si="32"/>
        <v>0</v>
      </c>
      <c r="AE50" s="46">
        <f t="shared" si="33"/>
        <v>0</v>
      </c>
      <c r="AF50" s="46">
        <f t="shared" si="34"/>
        <v>1</v>
      </c>
      <c r="AG50" s="46">
        <f t="shared" si="35"/>
        <v>1</v>
      </c>
      <c r="AH50" s="73">
        <f t="shared" si="36"/>
        <v>0</v>
      </c>
      <c r="AI50" s="73">
        <f t="shared" si="37"/>
        <v>0</v>
      </c>
    </row>
    <row r="51" spans="1:35" ht="15">
      <c r="A51" s="64" t="s">
        <v>137</v>
      </c>
      <c r="B51" s="65"/>
      <c r="C51" s="66">
        <v>18</v>
      </c>
      <c r="D51" s="67">
        <f t="shared" si="26"/>
        <v>5.5555555555555552E-2</v>
      </c>
      <c r="E51" s="69"/>
      <c r="F51" s="69"/>
      <c r="G51" s="69"/>
      <c r="H51" s="69"/>
      <c r="I51" s="70">
        <f t="shared" si="27"/>
        <v>0</v>
      </c>
      <c r="J51" s="69"/>
      <c r="K51" s="69"/>
      <c r="L51" s="69"/>
      <c r="M51" s="69"/>
      <c r="N51" s="70">
        <f t="shared" si="28"/>
        <v>0</v>
      </c>
      <c r="O51" s="69"/>
      <c r="P51" s="69"/>
      <c r="Q51" s="69"/>
      <c r="R51" s="69"/>
      <c r="S51" s="70">
        <f t="shared" si="29"/>
        <v>0</v>
      </c>
      <c r="T51" s="69"/>
      <c r="U51" s="69"/>
      <c r="V51" s="69"/>
      <c r="W51" s="69"/>
      <c r="X51" s="70">
        <f t="shared" si="30"/>
        <v>0</v>
      </c>
      <c r="Y51" s="69" t="s">
        <v>199</v>
      </c>
      <c r="Z51" s="69"/>
      <c r="AA51" s="69"/>
      <c r="AB51" s="69"/>
      <c r="AC51" s="70">
        <f t="shared" si="31"/>
        <v>1</v>
      </c>
      <c r="AD51" s="46">
        <f t="shared" si="32"/>
        <v>0</v>
      </c>
      <c r="AE51" s="46">
        <f t="shared" si="33"/>
        <v>0</v>
      </c>
      <c r="AF51" s="46">
        <f t="shared" si="34"/>
        <v>1</v>
      </c>
      <c r="AG51" s="46">
        <f t="shared" si="35"/>
        <v>0</v>
      </c>
      <c r="AH51" s="73">
        <f t="shared" si="36"/>
        <v>0</v>
      </c>
      <c r="AI51" s="73">
        <f t="shared" si="37"/>
        <v>0</v>
      </c>
    </row>
    <row r="52" spans="1:35" ht="15">
      <c r="A52" s="64" t="s">
        <v>164</v>
      </c>
      <c r="B52" s="65"/>
      <c r="C52" s="66">
        <v>36</v>
      </c>
      <c r="D52" s="95">
        <f t="shared" si="26"/>
        <v>5.5555555555555552E-2</v>
      </c>
      <c r="E52" s="69"/>
      <c r="F52" s="69"/>
      <c r="G52" s="69"/>
      <c r="H52" s="69"/>
      <c r="I52" s="72">
        <f t="shared" si="27"/>
        <v>0</v>
      </c>
      <c r="J52" s="69"/>
      <c r="K52" s="69"/>
      <c r="L52" s="69"/>
      <c r="M52" s="69"/>
      <c r="N52" s="72">
        <f t="shared" si="28"/>
        <v>0</v>
      </c>
      <c r="O52" s="69" t="s">
        <v>198</v>
      </c>
      <c r="P52" s="69"/>
      <c r="Q52" s="69"/>
      <c r="R52" s="69"/>
      <c r="S52" s="72">
        <f t="shared" si="29"/>
        <v>1</v>
      </c>
      <c r="T52" s="69"/>
      <c r="U52" s="69" t="s">
        <v>198</v>
      </c>
      <c r="V52" s="69"/>
      <c r="W52" s="69"/>
      <c r="X52" s="72">
        <f t="shared" si="30"/>
        <v>1</v>
      </c>
      <c r="Y52" s="69"/>
      <c r="Z52" s="69"/>
      <c r="AA52" s="69" t="s">
        <v>199</v>
      </c>
      <c r="AB52" s="69"/>
      <c r="AC52" s="72">
        <f t="shared" si="31"/>
        <v>1</v>
      </c>
      <c r="AD52" s="73">
        <f t="shared" si="32"/>
        <v>0</v>
      </c>
      <c r="AE52" s="73">
        <f t="shared" si="33"/>
        <v>0</v>
      </c>
      <c r="AF52" s="73">
        <f t="shared" si="34"/>
        <v>1</v>
      </c>
      <c r="AG52" s="73">
        <f t="shared" si="35"/>
        <v>2</v>
      </c>
      <c r="AH52" s="73">
        <f t="shared" si="36"/>
        <v>0</v>
      </c>
      <c r="AI52" s="73">
        <f t="shared" si="37"/>
        <v>0</v>
      </c>
    </row>
    <row r="53" spans="1:35" ht="15">
      <c r="A53" s="64" t="s">
        <v>138</v>
      </c>
      <c r="B53" s="65"/>
      <c r="C53" s="66">
        <v>18</v>
      </c>
      <c r="D53" s="95">
        <f t="shared" si="26"/>
        <v>5.5555555555555552E-2</v>
      </c>
      <c r="E53" s="69"/>
      <c r="F53" s="69"/>
      <c r="G53" s="69"/>
      <c r="H53" s="69"/>
      <c r="I53" s="72">
        <f t="shared" si="27"/>
        <v>0</v>
      </c>
      <c r="J53" s="69"/>
      <c r="K53" s="69"/>
      <c r="L53" s="69"/>
      <c r="M53" s="69"/>
      <c r="N53" s="72">
        <f t="shared" si="28"/>
        <v>0</v>
      </c>
      <c r="O53" s="69"/>
      <c r="P53" s="69"/>
      <c r="Q53" s="69"/>
      <c r="R53" s="69"/>
      <c r="S53" s="72">
        <f t="shared" si="29"/>
        <v>0</v>
      </c>
      <c r="T53" s="69"/>
      <c r="U53" s="69"/>
      <c r="V53" s="69"/>
      <c r="W53" s="69" t="s">
        <v>198</v>
      </c>
      <c r="X53" s="72">
        <f t="shared" si="30"/>
        <v>1</v>
      </c>
      <c r="Y53" s="69" t="s">
        <v>199</v>
      </c>
      <c r="Z53" s="69"/>
      <c r="AA53" s="69"/>
      <c r="AB53" s="69"/>
      <c r="AC53" s="72">
        <f t="shared" si="31"/>
        <v>1</v>
      </c>
      <c r="AD53" s="73">
        <f t="shared" si="32"/>
        <v>0</v>
      </c>
      <c r="AE53" s="73">
        <f t="shared" si="33"/>
        <v>0</v>
      </c>
      <c r="AF53" s="73">
        <f t="shared" si="34"/>
        <v>1</v>
      </c>
      <c r="AG53" s="73">
        <f t="shared" si="35"/>
        <v>1</v>
      </c>
      <c r="AH53" s="73">
        <f t="shared" si="36"/>
        <v>0</v>
      </c>
      <c r="AI53" s="73">
        <f t="shared" si="37"/>
        <v>0</v>
      </c>
    </row>
    <row r="54" spans="1:35" ht="15">
      <c r="A54" s="94" t="s">
        <v>78</v>
      </c>
      <c r="B54" s="94"/>
      <c r="C54" s="66">
        <v>36</v>
      </c>
      <c r="D54" s="95">
        <f t="shared" si="26"/>
        <v>2.7777777777777776E-2</v>
      </c>
      <c r="E54" s="69"/>
      <c r="F54" s="69"/>
      <c r="G54" s="69"/>
      <c r="H54" s="69"/>
      <c r="I54" s="72">
        <f t="shared" si="27"/>
        <v>0</v>
      </c>
      <c r="J54" s="69"/>
      <c r="K54" s="69"/>
      <c r="L54" s="69"/>
      <c r="M54" s="69"/>
      <c r="N54" s="72">
        <f t="shared" si="28"/>
        <v>0</v>
      </c>
      <c r="O54" s="69"/>
      <c r="P54" s="69"/>
      <c r="Q54" s="69"/>
      <c r="R54" s="69"/>
      <c r="S54" s="72">
        <f t="shared" si="29"/>
        <v>0</v>
      </c>
      <c r="T54" s="69"/>
      <c r="U54" s="69"/>
      <c r="V54" s="69"/>
      <c r="W54" s="69"/>
      <c r="X54" s="72">
        <f t="shared" si="30"/>
        <v>0</v>
      </c>
      <c r="Y54" s="69"/>
      <c r="Z54" s="69" t="s">
        <v>199</v>
      </c>
      <c r="AA54" s="69"/>
      <c r="AB54" s="69"/>
      <c r="AC54" s="72">
        <f t="shared" si="31"/>
        <v>1</v>
      </c>
      <c r="AD54" s="73">
        <f t="shared" si="32"/>
        <v>0</v>
      </c>
      <c r="AE54" s="73">
        <f t="shared" si="33"/>
        <v>0</v>
      </c>
      <c r="AF54" s="73">
        <f t="shared" si="34"/>
        <v>1</v>
      </c>
      <c r="AG54" s="73">
        <f t="shared" si="35"/>
        <v>0</v>
      </c>
      <c r="AH54" s="73">
        <f t="shared" si="36"/>
        <v>0</v>
      </c>
      <c r="AI54" s="73">
        <f t="shared" si="37"/>
        <v>0</v>
      </c>
    </row>
    <row r="55" spans="1:35" ht="15">
      <c r="A55" s="94" t="s">
        <v>174</v>
      </c>
      <c r="B55" s="94"/>
      <c r="C55" s="66">
        <v>18</v>
      </c>
      <c r="D55" s="95">
        <f t="shared" si="26"/>
        <v>5.5555555555555552E-2</v>
      </c>
      <c r="E55" s="69"/>
      <c r="F55" s="69"/>
      <c r="G55" s="69"/>
      <c r="H55" s="69"/>
      <c r="I55" s="72">
        <f t="shared" si="27"/>
        <v>0</v>
      </c>
      <c r="J55" s="69"/>
      <c r="K55" s="69"/>
      <c r="L55" s="69"/>
      <c r="M55" s="69"/>
      <c r="N55" s="72">
        <f t="shared" si="28"/>
        <v>0</v>
      </c>
      <c r="O55" s="69"/>
      <c r="P55" s="69"/>
      <c r="Q55" s="69"/>
      <c r="R55" s="69"/>
      <c r="S55" s="72">
        <f t="shared" si="29"/>
        <v>0</v>
      </c>
      <c r="T55" s="69"/>
      <c r="U55" s="69"/>
      <c r="V55" s="69"/>
      <c r="W55" s="69"/>
      <c r="X55" s="72">
        <f t="shared" si="30"/>
        <v>0</v>
      </c>
      <c r="Y55" s="69"/>
      <c r="Z55" s="69"/>
      <c r="AA55" s="69" t="s">
        <v>199</v>
      </c>
      <c r="AB55" s="69"/>
      <c r="AC55" s="72">
        <f t="shared" si="31"/>
        <v>1</v>
      </c>
      <c r="AD55" s="73">
        <f t="shared" si="32"/>
        <v>0</v>
      </c>
      <c r="AE55" s="73">
        <f t="shared" si="33"/>
        <v>0</v>
      </c>
      <c r="AF55" s="73">
        <f t="shared" si="34"/>
        <v>1</v>
      </c>
      <c r="AG55" s="73">
        <f t="shared" si="35"/>
        <v>0</v>
      </c>
      <c r="AH55" s="73">
        <f t="shared" si="36"/>
        <v>0</v>
      </c>
      <c r="AI55" s="73">
        <f t="shared" si="37"/>
        <v>0</v>
      </c>
    </row>
    <row r="56" spans="1:35" ht="15">
      <c r="A56" s="103" t="s">
        <v>175</v>
      </c>
      <c r="B56" s="94"/>
      <c r="C56" s="66">
        <v>18</v>
      </c>
      <c r="D56" s="95">
        <f t="shared" si="26"/>
        <v>5.5555555555555552E-2</v>
      </c>
      <c r="E56" s="69"/>
      <c r="F56" s="69"/>
      <c r="G56" s="69"/>
      <c r="H56" s="69"/>
      <c r="I56" s="72">
        <f t="shared" si="27"/>
        <v>0</v>
      </c>
      <c r="J56" s="69"/>
      <c r="K56" s="69"/>
      <c r="L56" s="69"/>
      <c r="M56" s="69"/>
      <c r="N56" s="72">
        <f t="shared" si="28"/>
        <v>0</v>
      </c>
      <c r="O56" s="69"/>
      <c r="P56" s="69"/>
      <c r="Q56" s="69"/>
      <c r="R56" s="69"/>
      <c r="S56" s="72">
        <f t="shared" si="29"/>
        <v>0</v>
      </c>
      <c r="T56" s="69"/>
      <c r="U56" s="69"/>
      <c r="V56" s="69"/>
      <c r="W56" s="69"/>
      <c r="X56" s="72">
        <f t="shared" si="30"/>
        <v>0</v>
      </c>
      <c r="Y56" s="69"/>
      <c r="Z56" s="69"/>
      <c r="AA56" s="69"/>
      <c r="AB56" s="69" t="s">
        <v>199</v>
      </c>
      <c r="AC56" s="72">
        <f t="shared" si="31"/>
        <v>1</v>
      </c>
      <c r="AD56" s="73">
        <f t="shared" si="32"/>
        <v>0</v>
      </c>
      <c r="AE56" s="73">
        <f t="shared" si="33"/>
        <v>0</v>
      </c>
      <c r="AF56" s="73">
        <f t="shared" si="34"/>
        <v>1</v>
      </c>
      <c r="AG56" s="73">
        <f t="shared" si="35"/>
        <v>0</v>
      </c>
      <c r="AH56" s="73">
        <f t="shared" si="36"/>
        <v>0</v>
      </c>
      <c r="AI56" s="73">
        <f t="shared" si="37"/>
        <v>0</v>
      </c>
    </row>
    <row r="57" spans="1:35">
      <c r="A57" s="101"/>
      <c r="B57" s="80"/>
      <c r="C57" s="80"/>
      <c r="D57" s="80"/>
      <c r="E57" s="81"/>
      <c r="F57" s="81"/>
      <c r="G57" s="81"/>
      <c r="H57" s="81"/>
      <c r="I57" s="82">
        <f>SUM(I41:I56)</f>
        <v>2</v>
      </c>
      <c r="J57" s="81"/>
      <c r="K57" s="81"/>
      <c r="L57" s="81"/>
      <c r="M57" s="81"/>
      <c r="N57" s="82">
        <f>SUM(N41:N56)</f>
        <v>1</v>
      </c>
      <c r="O57" s="81"/>
      <c r="P57" s="81"/>
      <c r="Q57" s="81"/>
      <c r="R57" s="81"/>
      <c r="S57" s="82">
        <f>SUM(S41:S56)</f>
        <v>2</v>
      </c>
      <c r="T57" s="83"/>
      <c r="U57" s="83"/>
      <c r="V57" s="83"/>
      <c r="W57" s="83"/>
      <c r="X57" s="83"/>
      <c r="Y57" s="81"/>
      <c r="Z57" s="81"/>
      <c r="AA57" s="81"/>
      <c r="AB57" s="81"/>
      <c r="AC57" s="82">
        <f>SUM(AC41:AC56)</f>
        <v>17</v>
      </c>
      <c r="AD57" s="85">
        <f t="shared" ref="AD57:AI57" si="38">SUM(AD41:AD54)</f>
        <v>0</v>
      </c>
      <c r="AE57" s="85">
        <f t="shared" si="38"/>
        <v>0</v>
      </c>
      <c r="AF57" s="85">
        <f t="shared" si="38"/>
        <v>14</v>
      </c>
      <c r="AG57" s="85">
        <f t="shared" si="38"/>
        <v>14</v>
      </c>
      <c r="AH57" s="85">
        <f t="shared" si="38"/>
        <v>0</v>
      </c>
      <c r="AI57" s="85">
        <f t="shared" si="38"/>
        <v>0</v>
      </c>
    </row>
  </sheetData>
  <mergeCells count="16">
    <mergeCell ref="AB1:AI2"/>
    <mergeCell ref="A3:D3"/>
    <mergeCell ref="E3:I3"/>
    <mergeCell ref="J3:N3"/>
    <mergeCell ref="O3:S3"/>
    <mergeCell ref="AD3:AI3"/>
    <mergeCell ref="A1:B1"/>
    <mergeCell ref="A6:B6"/>
    <mergeCell ref="A23:B23"/>
    <mergeCell ref="A40:B40"/>
    <mergeCell ref="C1:D1"/>
    <mergeCell ref="T3:X3"/>
    <mergeCell ref="Y3:AC3"/>
    <mergeCell ref="E6:AC6"/>
    <mergeCell ref="E23:AC23"/>
    <mergeCell ref="E40:AC40"/>
  </mergeCells>
  <conditionalFormatting sqref="D7:D21 D24:D38 D41:D56">
    <cfRule type="cellIs" dxfId="0" priority="1" operator="greaterThan">
      <formula>"10%"</formula>
    </cfRule>
  </conditionalFormatting>
  <dataValidations count="1">
    <dataValidation type="list" allowBlank="1" showErrorMessage="1" sqref="E7:H21 J7:M21 O7:R21 T7:W21 Y7:AB21 E24:H38 J24:M38 O24:R38 T24:W38 Y24:AB38 E41:H56 J41:M56 O41:R56 T41:W56 Y41:AB56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110"/>
  <sheetViews>
    <sheetView workbookViewId="0">
      <pane ySplit="4" topLeftCell="A5" activePane="bottomLeft" state="frozen"/>
      <selection pane="bottomLeft" activeCell="A6" sqref="A6: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5.140625" customWidth="1"/>
    <col min="15" max="18" width="8.5703125" customWidth="1"/>
    <col min="19" max="19" width="5" customWidth="1"/>
    <col min="20" max="23" width="8.5703125" customWidth="1"/>
    <col min="24" max="24" width="5" customWidth="1"/>
    <col min="25" max="29" width="8.42578125" customWidth="1"/>
    <col min="30" max="35" width="4" customWidth="1"/>
  </cols>
  <sheetData>
    <row r="1" spans="1:35" ht="37.5" customHeight="1">
      <c r="A1" s="123" t="s">
        <v>46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7"/>
      <c r="R1" s="37"/>
      <c r="S1" s="38"/>
      <c r="T1" s="38"/>
      <c r="U1" s="38"/>
      <c r="V1" s="38"/>
      <c r="X1" s="39"/>
      <c r="Y1" s="39"/>
      <c r="Z1" s="39"/>
      <c r="AA1" s="39"/>
      <c r="AB1" s="39"/>
      <c r="AC1" s="39"/>
      <c r="AD1" s="124" t="s">
        <v>49</v>
      </c>
      <c r="AE1" s="116"/>
      <c r="AF1" s="116"/>
      <c r="AG1" s="116"/>
      <c r="AH1" s="116"/>
      <c r="AI1" s="116"/>
    </row>
    <row r="2" spans="1:35" ht="102.75" customHeight="1">
      <c r="A2" s="40" t="s">
        <v>50</v>
      </c>
      <c r="B2" s="41">
        <v>7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45"/>
      <c r="X2" s="45"/>
      <c r="Y2" s="45"/>
      <c r="Z2" s="45"/>
      <c r="AA2" s="45"/>
      <c r="AB2" s="45"/>
      <c r="AC2" s="45"/>
      <c r="AD2" s="116"/>
      <c r="AE2" s="116"/>
      <c r="AF2" s="116"/>
      <c r="AG2" s="116"/>
      <c r="AH2" s="116"/>
      <c r="AI2" s="116"/>
    </row>
    <row r="3" spans="1:35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07"/>
      <c r="O3" s="121" t="s">
        <v>54</v>
      </c>
      <c r="P3" s="119"/>
      <c r="Q3" s="119"/>
      <c r="R3" s="119"/>
      <c r="S3" s="107"/>
      <c r="T3" s="121" t="s">
        <v>55</v>
      </c>
      <c r="U3" s="119"/>
      <c r="V3" s="119"/>
      <c r="W3" s="119"/>
      <c r="X3" s="107"/>
      <c r="Y3" s="121" t="s">
        <v>56</v>
      </c>
      <c r="Z3" s="119"/>
      <c r="AA3" s="119"/>
      <c r="AB3" s="119"/>
      <c r="AC3" s="107"/>
      <c r="AD3" s="122" t="s">
        <v>57</v>
      </c>
      <c r="AE3" s="119"/>
      <c r="AF3" s="119"/>
      <c r="AG3" s="119"/>
      <c r="AH3" s="119"/>
      <c r="AI3" s="107"/>
    </row>
    <row r="4" spans="1:35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3" t="s">
        <v>66</v>
      </c>
      <c r="O4" s="52" t="s">
        <v>62</v>
      </c>
      <c r="P4" s="52" t="s">
        <v>63</v>
      </c>
      <c r="Q4" s="52" t="s">
        <v>64</v>
      </c>
      <c r="R4" s="52" t="s">
        <v>65</v>
      </c>
      <c r="S4" s="53" t="s">
        <v>66</v>
      </c>
      <c r="T4" s="52" t="s">
        <v>62</v>
      </c>
      <c r="U4" s="52" t="s">
        <v>63</v>
      </c>
      <c r="V4" s="52" t="s">
        <v>64</v>
      </c>
      <c r="W4" s="52" t="s">
        <v>65</v>
      </c>
      <c r="X4" s="53" t="s">
        <v>66</v>
      </c>
      <c r="Y4" s="52" t="s">
        <v>62</v>
      </c>
      <c r="Z4" s="52" t="s">
        <v>63</v>
      </c>
      <c r="AA4" s="52" t="s">
        <v>64</v>
      </c>
      <c r="AB4" s="52" t="s">
        <v>65</v>
      </c>
      <c r="AC4" s="53" t="s">
        <v>66</v>
      </c>
      <c r="AD4" s="54" t="s">
        <v>23</v>
      </c>
      <c r="AE4" s="55" t="s">
        <v>24</v>
      </c>
      <c r="AF4" s="55" t="s">
        <v>25</v>
      </c>
      <c r="AG4" s="55" t="s">
        <v>26</v>
      </c>
      <c r="AH4" s="56" t="s">
        <v>27</v>
      </c>
      <c r="AI4" s="54" t="s">
        <v>28</v>
      </c>
    </row>
    <row r="5" spans="1:35" ht="15">
      <c r="A5" s="57" t="s">
        <v>67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</row>
    <row r="6" spans="1:35">
      <c r="A6" s="126" t="s">
        <v>68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AC6" s="37"/>
      <c r="AD6" s="37"/>
      <c r="AE6" s="37"/>
      <c r="AF6" s="37"/>
      <c r="AG6" s="37"/>
      <c r="AH6" s="62"/>
      <c r="AI6" s="63"/>
    </row>
    <row r="7" spans="1:35" ht="15">
      <c r="A7" s="64" t="s">
        <v>69</v>
      </c>
      <c r="B7" s="65"/>
      <c r="C7" s="66"/>
      <c r="D7" s="67" t="e">
        <f t="shared" ref="D7:D19" si="0">(I7+N7+S7+X7)/C7</f>
        <v>#DIV/0!</v>
      </c>
      <c r="E7" s="68"/>
      <c r="F7" s="69"/>
      <c r="G7" s="69"/>
      <c r="H7" s="69"/>
      <c r="I7" s="70">
        <f t="shared" ref="I7:I19" si="1">COUNTA(E7:H7)</f>
        <v>0</v>
      </c>
      <c r="J7" s="71"/>
      <c r="K7" s="69"/>
      <c r="L7" s="69"/>
      <c r="M7" s="69"/>
      <c r="N7" s="70">
        <f t="shared" ref="N7:N19" si="2">COUNTA(J7:M7)</f>
        <v>0</v>
      </c>
      <c r="O7" s="71"/>
      <c r="P7" s="69"/>
      <c r="Q7" s="69"/>
      <c r="R7" s="69"/>
      <c r="S7" s="70">
        <f t="shared" ref="S7:S19" si="3">COUNTA(O7:R7)</f>
        <v>0</v>
      </c>
      <c r="T7" s="71"/>
      <c r="U7" s="69"/>
      <c r="V7" s="69"/>
      <c r="W7" s="69"/>
      <c r="X7" s="70">
        <f t="shared" ref="X7:X19" si="4">COUNTA(T7:W7)</f>
        <v>0</v>
      </c>
      <c r="Y7" s="71"/>
      <c r="Z7" s="69"/>
      <c r="AA7" s="69"/>
      <c r="AB7" s="69"/>
      <c r="AC7" s="72">
        <f t="shared" ref="AC7:AC19" si="5">COUNTA(Y7:AB7)</f>
        <v>0</v>
      </c>
      <c r="AD7" s="73">
        <f t="shared" ref="AD7:AD19" si="6">COUNTIF(E7:X7,$E$1)</f>
        <v>0</v>
      </c>
      <c r="AE7" s="46">
        <f t="shared" ref="AE7:AE19" si="7">COUNTIF(E7:X7,$F$1)</f>
        <v>0</v>
      </c>
      <c r="AF7" s="46">
        <f t="shared" ref="AF7:AF19" si="8">COUNTIF(E7:X7,$G$1)</f>
        <v>0</v>
      </c>
      <c r="AG7" s="46">
        <f t="shared" ref="AG7:AG19" si="9">COUNTIF(E7:X7,$H$1)</f>
        <v>0</v>
      </c>
      <c r="AH7" s="73">
        <f t="shared" ref="AH7:AH19" si="10">COUNTIF(E7:X7,$I$1)</f>
        <v>0</v>
      </c>
      <c r="AI7" s="73">
        <f t="shared" ref="AI7:AI19" si="11">COUNTIF(E7:X7,$J$1)</f>
        <v>0</v>
      </c>
    </row>
    <row r="8" spans="1:35" ht="15">
      <c r="A8" s="64" t="s">
        <v>70</v>
      </c>
      <c r="B8" s="65"/>
      <c r="C8" s="66"/>
      <c r="D8" s="67" t="e">
        <f t="shared" si="0"/>
        <v>#DIV/0!</v>
      </c>
      <c r="E8" s="69"/>
      <c r="F8" s="69"/>
      <c r="G8" s="69"/>
      <c r="H8" s="69"/>
      <c r="I8" s="70">
        <f t="shared" si="1"/>
        <v>0</v>
      </c>
      <c r="J8" s="69"/>
      <c r="K8" s="69"/>
      <c r="L8" s="69"/>
      <c r="M8" s="69"/>
      <c r="N8" s="70">
        <f t="shared" si="2"/>
        <v>0</v>
      </c>
      <c r="O8" s="69"/>
      <c r="P8" s="69"/>
      <c r="Q8" s="69"/>
      <c r="R8" s="69"/>
      <c r="S8" s="70">
        <f t="shared" si="3"/>
        <v>0</v>
      </c>
      <c r="T8" s="69"/>
      <c r="U8" s="69"/>
      <c r="V8" s="69"/>
      <c r="W8" s="69"/>
      <c r="X8" s="70">
        <f t="shared" si="4"/>
        <v>0</v>
      </c>
      <c r="Y8" s="69"/>
      <c r="Z8" s="69"/>
      <c r="AA8" s="69"/>
      <c r="AB8" s="69"/>
      <c r="AC8" s="72">
        <f t="shared" si="5"/>
        <v>0</v>
      </c>
      <c r="AD8" s="73">
        <f t="shared" si="6"/>
        <v>0</v>
      </c>
      <c r="AE8" s="46">
        <f t="shared" si="7"/>
        <v>0</v>
      </c>
      <c r="AF8" s="46">
        <f t="shared" si="8"/>
        <v>0</v>
      </c>
      <c r="AG8" s="46">
        <f t="shared" si="9"/>
        <v>0</v>
      </c>
      <c r="AH8" s="73">
        <f t="shared" si="10"/>
        <v>0</v>
      </c>
      <c r="AI8" s="73">
        <f t="shared" si="11"/>
        <v>0</v>
      </c>
    </row>
    <row r="9" spans="1:35" ht="15">
      <c r="A9" s="64" t="s">
        <v>71</v>
      </c>
      <c r="B9" s="65"/>
      <c r="C9" s="66"/>
      <c r="D9" s="67" t="e">
        <f t="shared" si="0"/>
        <v>#DIV/0!</v>
      </c>
      <c r="E9" s="69"/>
      <c r="F9" s="69"/>
      <c r="G9" s="69"/>
      <c r="H9" s="69"/>
      <c r="I9" s="70">
        <f t="shared" si="1"/>
        <v>0</v>
      </c>
      <c r="J9" s="69"/>
      <c r="K9" s="69"/>
      <c r="L9" s="69"/>
      <c r="M9" s="69"/>
      <c r="N9" s="70">
        <f t="shared" si="2"/>
        <v>0</v>
      </c>
      <c r="O9" s="69"/>
      <c r="P9" s="69"/>
      <c r="Q9" s="69"/>
      <c r="R9" s="69"/>
      <c r="S9" s="70">
        <f t="shared" si="3"/>
        <v>0</v>
      </c>
      <c r="T9" s="69"/>
      <c r="U9" s="69"/>
      <c r="V9" s="69"/>
      <c r="W9" s="69"/>
      <c r="X9" s="70">
        <f t="shared" si="4"/>
        <v>0</v>
      </c>
      <c r="Y9" s="69"/>
      <c r="Z9" s="69"/>
      <c r="AA9" s="69"/>
      <c r="AB9" s="69"/>
      <c r="AC9" s="72">
        <f t="shared" si="5"/>
        <v>0</v>
      </c>
      <c r="AD9" s="73">
        <f t="shared" si="6"/>
        <v>0</v>
      </c>
      <c r="AE9" s="46">
        <f t="shared" si="7"/>
        <v>0</v>
      </c>
      <c r="AF9" s="46">
        <f t="shared" si="8"/>
        <v>0</v>
      </c>
      <c r="AG9" s="46">
        <f t="shared" si="9"/>
        <v>0</v>
      </c>
      <c r="AH9" s="73">
        <f t="shared" si="10"/>
        <v>0</v>
      </c>
      <c r="AI9" s="73">
        <f t="shared" si="11"/>
        <v>0</v>
      </c>
    </row>
    <row r="10" spans="1:35" ht="15">
      <c r="A10" s="64" t="s">
        <v>72</v>
      </c>
      <c r="B10" s="65"/>
      <c r="C10" s="66"/>
      <c r="D10" s="67" t="e">
        <f t="shared" si="0"/>
        <v>#DIV/0!</v>
      </c>
      <c r="E10" s="69"/>
      <c r="F10" s="69"/>
      <c r="G10" s="69"/>
      <c r="H10" s="69"/>
      <c r="I10" s="70">
        <f t="shared" si="1"/>
        <v>0</v>
      </c>
      <c r="J10" s="69"/>
      <c r="K10" s="69"/>
      <c r="L10" s="69"/>
      <c r="M10" s="69"/>
      <c r="N10" s="70">
        <f t="shared" si="2"/>
        <v>0</v>
      </c>
      <c r="O10" s="69"/>
      <c r="P10" s="69"/>
      <c r="Q10" s="69"/>
      <c r="R10" s="69"/>
      <c r="S10" s="70">
        <f t="shared" si="3"/>
        <v>0</v>
      </c>
      <c r="T10" s="69"/>
      <c r="U10" s="69"/>
      <c r="V10" s="69"/>
      <c r="W10" s="69"/>
      <c r="X10" s="70">
        <f t="shared" si="4"/>
        <v>0</v>
      </c>
      <c r="Y10" s="69"/>
      <c r="Z10" s="69"/>
      <c r="AA10" s="69"/>
      <c r="AB10" s="69"/>
      <c r="AC10" s="72">
        <f t="shared" si="5"/>
        <v>0</v>
      </c>
      <c r="AD10" s="73">
        <f t="shared" si="6"/>
        <v>0</v>
      </c>
      <c r="AE10" s="46">
        <f t="shared" si="7"/>
        <v>0</v>
      </c>
      <c r="AF10" s="46">
        <f t="shared" si="8"/>
        <v>0</v>
      </c>
      <c r="AG10" s="46">
        <f t="shared" si="9"/>
        <v>0</v>
      </c>
      <c r="AH10" s="73">
        <f t="shared" si="10"/>
        <v>0</v>
      </c>
      <c r="AI10" s="73">
        <f t="shared" si="11"/>
        <v>0</v>
      </c>
    </row>
    <row r="11" spans="1:35" ht="15">
      <c r="A11" s="64" t="s">
        <v>73</v>
      </c>
      <c r="B11" s="65"/>
      <c r="C11" s="66"/>
      <c r="D11" s="67" t="e">
        <f t="shared" si="0"/>
        <v>#DIV/0!</v>
      </c>
      <c r="E11" s="69"/>
      <c r="F11" s="69"/>
      <c r="G11" s="69"/>
      <c r="H11" s="69"/>
      <c r="I11" s="70">
        <f t="shared" si="1"/>
        <v>0</v>
      </c>
      <c r="J11" s="69"/>
      <c r="K11" s="69"/>
      <c r="L11" s="69"/>
      <c r="M11" s="69"/>
      <c r="N11" s="70">
        <f t="shared" si="2"/>
        <v>0</v>
      </c>
      <c r="O11" s="69"/>
      <c r="P11" s="69"/>
      <c r="Q11" s="69"/>
      <c r="R11" s="69"/>
      <c r="S11" s="70">
        <f t="shared" si="3"/>
        <v>0</v>
      </c>
      <c r="T11" s="69"/>
      <c r="U11" s="69"/>
      <c r="V11" s="69"/>
      <c r="W11" s="69"/>
      <c r="X11" s="70">
        <f t="shared" si="4"/>
        <v>0</v>
      </c>
      <c r="Y11" s="69"/>
      <c r="Z11" s="69"/>
      <c r="AA11" s="69"/>
      <c r="AB11" s="69"/>
      <c r="AC11" s="72">
        <f t="shared" si="5"/>
        <v>0</v>
      </c>
      <c r="AD11" s="73">
        <f t="shared" si="6"/>
        <v>0</v>
      </c>
      <c r="AE11" s="46">
        <f t="shared" si="7"/>
        <v>0</v>
      </c>
      <c r="AF11" s="46">
        <f t="shared" si="8"/>
        <v>0</v>
      </c>
      <c r="AG11" s="46">
        <f t="shared" si="9"/>
        <v>0</v>
      </c>
      <c r="AH11" s="73">
        <f t="shared" si="10"/>
        <v>0</v>
      </c>
      <c r="AI11" s="73">
        <f t="shared" si="11"/>
        <v>0</v>
      </c>
    </row>
    <row r="12" spans="1:35" ht="15">
      <c r="A12" s="64" t="s">
        <v>74</v>
      </c>
      <c r="B12" s="65"/>
      <c r="C12" s="66"/>
      <c r="D12" s="67" t="e">
        <f t="shared" si="0"/>
        <v>#DIV/0!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/>
      <c r="N12" s="70">
        <f t="shared" si="2"/>
        <v>0</v>
      </c>
      <c r="O12" s="69"/>
      <c r="P12" s="69"/>
      <c r="Q12" s="69"/>
      <c r="R12" s="69"/>
      <c r="S12" s="70">
        <f t="shared" si="3"/>
        <v>0</v>
      </c>
      <c r="T12" s="69"/>
      <c r="U12" s="69"/>
      <c r="V12" s="69"/>
      <c r="W12" s="69"/>
      <c r="X12" s="70">
        <f t="shared" si="4"/>
        <v>0</v>
      </c>
      <c r="Y12" s="69"/>
      <c r="Z12" s="69"/>
      <c r="AA12" s="69"/>
      <c r="AB12" s="69"/>
      <c r="AC12" s="72">
        <f t="shared" si="5"/>
        <v>0</v>
      </c>
      <c r="AD12" s="73">
        <f t="shared" si="6"/>
        <v>0</v>
      </c>
      <c r="AE12" s="46">
        <f t="shared" si="7"/>
        <v>0</v>
      </c>
      <c r="AF12" s="46">
        <f t="shared" si="8"/>
        <v>0</v>
      </c>
      <c r="AG12" s="46">
        <f t="shared" si="9"/>
        <v>0</v>
      </c>
      <c r="AH12" s="73">
        <f t="shared" si="10"/>
        <v>0</v>
      </c>
      <c r="AI12" s="73">
        <f t="shared" si="11"/>
        <v>0</v>
      </c>
    </row>
    <row r="13" spans="1:35" ht="15">
      <c r="A13" s="64" t="s">
        <v>75</v>
      </c>
      <c r="B13" s="65"/>
      <c r="C13" s="66"/>
      <c r="D13" s="67" t="e">
        <f t="shared" si="0"/>
        <v>#DIV/0!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70">
        <f t="shared" si="2"/>
        <v>0</v>
      </c>
      <c r="O13" s="69"/>
      <c r="P13" s="69"/>
      <c r="Q13" s="69"/>
      <c r="R13" s="69"/>
      <c r="S13" s="70">
        <f t="shared" si="3"/>
        <v>0</v>
      </c>
      <c r="T13" s="69"/>
      <c r="U13" s="69"/>
      <c r="V13" s="69"/>
      <c r="W13" s="69"/>
      <c r="X13" s="70">
        <f t="shared" si="4"/>
        <v>0</v>
      </c>
      <c r="Y13" s="69"/>
      <c r="Z13" s="69"/>
      <c r="AA13" s="69"/>
      <c r="AB13" s="69"/>
      <c r="AC13" s="72">
        <f t="shared" si="5"/>
        <v>0</v>
      </c>
      <c r="AD13" s="73">
        <f t="shared" si="6"/>
        <v>0</v>
      </c>
      <c r="AE13" s="46">
        <f t="shared" si="7"/>
        <v>0</v>
      </c>
      <c r="AF13" s="46">
        <f t="shared" si="8"/>
        <v>0</v>
      </c>
      <c r="AG13" s="46">
        <f t="shared" si="9"/>
        <v>0</v>
      </c>
      <c r="AH13" s="73">
        <f t="shared" si="10"/>
        <v>0</v>
      </c>
      <c r="AI13" s="73">
        <f t="shared" si="11"/>
        <v>0</v>
      </c>
    </row>
    <row r="14" spans="1:35" ht="15">
      <c r="A14" s="64" t="s">
        <v>76</v>
      </c>
      <c r="B14" s="65"/>
      <c r="C14" s="66"/>
      <c r="D14" s="67" t="e">
        <f t="shared" si="0"/>
        <v>#DIV/0!</v>
      </c>
      <c r="E14" s="69"/>
      <c r="F14" s="69"/>
      <c r="G14" s="69"/>
      <c r="H14" s="69"/>
      <c r="I14" s="70">
        <f t="shared" si="1"/>
        <v>0</v>
      </c>
      <c r="J14" s="69"/>
      <c r="K14" s="69"/>
      <c r="L14" s="69"/>
      <c r="M14" s="69"/>
      <c r="N14" s="70">
        <f t="shared" si="2"/>
        <v>0</v>
      </c>
      <c r="O14" s="69"/>
      <c r="P14" s="69"/>
      <c r="Q14" s="69"/>
      <c r="R14" s="69"/>
      <c r="S14" s="70">
        <f t="shared" si="3"/>
        <v>0</v>
      </c>
      <c r="T14" s="69"/>
      <c r="U14" s="69"/>
      <c r="V14" s="69"/>
      <c r="W14" s="69"/>
      <c r="X14" s="70">
        <f t="shared" si="4"/>
        <v>0</v>
      </c>
      <c r="Y14" s="69"/>
      <c r="Z14" s="69"/>
      <c r="AA14" s="69"/>
      <c r="AB14" s="69"/>
      <c r="AC14" s="72">
        <f t="shared" si="5"/>
        <v>0</v>
      </c>
      <c r="AD14" s="73">
        <f t="shared" si="6"/>
        <v>0</v>
      </c>
      <c r="AE14" s="46">
        <f t="shared" si="7"/>
        <v>0</v>
      </c>
      <c r="AF14" s="46">
        <f t="shared" si="8"/>
        <v>0</v>
      </c>
      <c r="AG14" s="46">
        <f t="shared" si="9"/>
        <v>0</v>
      </c>
      <c r="AH14" s="73">
        <f t="shared" si="10"/>
        <v>0</v>
      </c>
      <c r="AI14" s="73">
        <f t="shared" si="11"/>
        <v>0</v>
      </c>
    </row>
    <row r="15" spans="1:35" ht="15">
      <c r="A15" s="64" t="s">
        <v>77</v>
      </c>
      <c r="B15" s="65"/>
      <c r="C15" s="66"/>
      <c r="D15" s="67" t="e">
        <f t="shared" si="0"/>
        <v>#DIV/0!</v>
      </c>
      <c r="E15" s="69"/>
      <c r="F15" s="69"/>
      <c r="G15" s="69"/>
      <c r="H15" s="69"/>
      <c r="I15" s="70">
        <f t="shared" si="1"/>
        <v>0</v>
      </c>
      <c r="J15" s="69"/>
      <c r="K15" s="69"/>
      <c r="L15" s="69"/>
      <c r="M15" s="69"/>
      <c r="N15" s="70">
        <f t="shared" si="2"/>
        <v>0</v>
      </c>
      <c r="O15" s="69"/>
      <c r="P15" s="69"/>
      <c r="Q15" s="69"/>
      <c r="R15" s="69"/>
      <c r="S15" s="70">
        <f t="shared" si="3"/>
        <v>0</v>
      </c>
      <c r="T15" s="69"/>
      <c r="U15" s="69"/>
      <c r="V15" s="69"/>
      <c r="W15" s="69"/>
      <c r="X15" s="70">
        <f t="shared" si="4"/>
        <v>0</v>
      </c>
      <c r="Y15" s="69"/>
      <c r="Z15" s="69"/>
      <c r="AA15" s="69"/>
      <c r="AB15" s="69"/>
      <c r="AC15" s="72">
        <f t="shared" si="5"/>
        <v>0</v>
      </c>
      <c r="AD15" s="73">
        <f t="shared" si="6"/>
        <v>0</v>
      </c>
      <c r="AE15" s="46">
        <f t="shared" si="7"/>
        <v>0</v>
      </c>
      <c r="AF15" s="46">
        <f t="shared" si="8"/>
        <v>0</v>
      </c>
      <c r="AG15" s="46">
        <f t="shared" si="9"/>
        <v>0</v>
      </c>
      <c r="AH15" s="73">
        <f t="shared" si="10"/>
        <v>0</v>
      </c>
      <c r="AI15" s="73">
        <f t="shared" si="11"/>
        <v>0</v>
      </c>
    </row>
    <row r="16" spans="1:35" ht="15">
      <c r="A16" s="64" t="s">
        <v>78</v>
      </c>
      <c r="B16" s="65"/>
      <c r="C16" s="66"/>
      <c r="D16" s="67" t="e">
        <f t="shared" si="0"/>
        <v>#DIV/0!</v>
      </c>
      <c r="E16" s="69"/>
      <c r="F16" s="69"/>
      <c r="G16" s="69"/>
      <c r="H16" s="69"/>
      <c r="I16" s="70">
        <f t="shared" si="1"/>
        <v>0</v>
      </c>
      <c r="J16" s="69"/>
      <c r="K16" s="69"/>
      <c r="L16" s="69"/>
      <c r="M16" s="69"/>
      <c r="N16" s="70">
        <f t="shared" si="2"/>
        <v>0</v>
      </c>
      <c r="O16" s="69"/>
      <c r="P16" s="69"/>
      <c r="Q16" s="69"/>
      <c r="R16" s="69"/>
      <c r="S16" s="70">
        <f t="shared" si="3"/>
        <v>0</v>
      </c>
      <c r="T16" s="69"/>
      <c r="U16" s="69"/>
      <c r="V16" s="69"/>
      <c r="W16" s="69"/>
      <c r="X16" s="70">
        <f t="shared" si="4"/>
        <v>0</v>
      </c>
      <c r="Y16" s="69"/>
      <c r="Z16" s="69"/>
      <c r="AA16" s="69"/>
      <c r="AB16" s="69"/>
      <c r="AC16" s="72">
        <f t="shared" si="5"/>
        <v>0</v>
      </c>
      <c r="AD16" s="73">
        <f t="shared" si="6"/>
        <v>0</v>
      </c>
      <c r="AE16" s="46">
        <f t="shared" si="7"/>
        <v>0</v>
      </c>
      <c r="AF16" s="46">
        <f t="shared" si="8"/>
        <v>0</v>
      </c>
      <c r="AG16" s="46">
        <f t="shared" si="9"/>
        <v>0</v>
      </c>
      <c r="AH16" s="73">
        <f t="shared" si="10"/>
        <v>0</v>
      </c>
      <c r="AI16" s="73">
        <f t="shared" si="11"/>
        <v>0</v>
      </c>
    </row>
    <row r="17" spans="1:35" ht="15">
      <c r="A17" s="74"/>
      <c r="B17" s="65"/>
      <c r="C17" s="66"/>
      <c r="D17" s="67" t="e">
        <f t="shared" si="0"/>
        <v>#DIV/0!</v>
      </c>
      <c r="E17" s="69"/>
      <c r="F17" s="69"/>
      <c r="G17" s="69"/>
      <c r="H17" s="69"/>
      <c r="I17" s="70">
        <f t="shared" si="1"/>
        <v>0</v>
      </c>
      <c r="J17" s="69"/>
      <c r="K17" s="69"/>
      <c r="L17" s="69"/>
      <c r="M17" s="69"/>
      <c r="N17" s="70">
        <f t="shared" si="2"/>
        <v>0</v>
      </c>
      <c r="O17" s="69"/>
      <c r="P17" s="69"/>
      <c r="Q17" s="69"/>
      <c r="R17" s="69"/>
      <c r="S17" s="70">
        <f t="shared" si="3"/>
        <v>0</v>
      </c>
      <c r="T17" s="69"/>
      <c r="U17" s="69"/>
      <c r="V17" s="69"/>
      <c r="W17" s="69"/>
      <c r="X17" s="70">
        <f t="shared" si="4"/>
        <v>0</v>
      </c>
      <c r="Y17" s="69"/>
      <c r="Z17" s="69"/>
      <c r="AA17" s="69"/>
      <c r="AB17" s="69"/>
      <c r="AC17" s="72">
        <f t="shared" si="5"/>
        <v>0</v>
      </c>
      <c r="AD17" s="73">
        <f t="shared" si="6"/>
        <v>0</v>
      </c>
      <c r="AE17" s="46">
        <f t="shared" si="7"/>
        <v>0</v>
      </c>
      <c r="AF17" s="46">
        <f t="shared" si="8"/>
        <v>0</v>
      </c>
      <c r="AG17" s="46">
        <f t="shared" si="9"/>
        <v>0</v>
      </c>
      <c r="AH17" s="73">
        <f t="shared" si="10"/>
        <v>0</v>
      </c>
      <c r="AI17" s="73">
        <f t="shared" si="11"/>
        <v>0</v>
      </c>
    </row>
    <row r="18" spans="1:35" ht="15">
      <c r="A18" s="74"/>
      <c r="B18" s="65"/>
      <c r="C18" s="66"/>
      <c r="D18" s="67" t="e">
        <f t="shared" si="0"/>
        <v>#DIV/0!</v>
      </c>
      <c r="E18" s="69"/>
      <c r="F18" s="69"/>
      <c r="G18" s="69"/>
      <c r="H18" s="69"/>
      <c r="I18" s="70">
        <f t="shared" si="1"/>
        <v>0</v>
      </c>
      <c r="J18" s="69"/>
      <c r="K18" s="69"/>
      <c r="L18" s="69"/>
      <c r="M18" s="69"/>
      <c r="N18" s="70">
        <f t="shared" si="2"/>
        <v>0</v>
      </c>
      <c r="O18" s="69"/>
      <c r="P18" s="69"/>
      <c r="Q18" s="69"/>
      <c r="R18" s="69"/>
      <c r="S18" s="70">
        <f t="shared" si="3"/>
        <v>0</v>
      </c>
      <c r="T18" s="69"/>
      <c r="U18" s="69"/>
      <c r="V18" s="69"/>
      <c r="W18" s="69"/>
      <c r="X18" s="70">
        <f t="shared" si="4"/>
        <v>0</v>
      </c>
      <c r="Y18" s="69"/>
      <c r="Z18" s="69"/>
      <c r="AA18" s="69"/>
      <c r="AB18" s="69"/>
      <c r="AC18" s="72">
        <f t="shared" si="5"/>
        <v>0</v>
      </c>
      <c r="AD18" s="73">
        <f t="shared" si="6"/>
        <v>0</v>
      </c>
      <c r="AE18" s="46">
        <f t="shared" si="7"/>
        <v>0</v>
      </c>
      <c r="AF18" s="46">
        <f t="shared" si="8"/>
        <v>0</v>
      </c>
      <c r="AG18" s="46">
        <f t="shared" si="9"/>
        <v>0</v>
      </c>
      <c r="AH18" s="73">
        <f t="shared" si="10"/>
        <v>0</v>
      </c>
      <c r="AI18" s="73">
        <f t="shared" si="11"/>
        <v>0</v>
      </c>
    </row>
    <row r="19" spans="1:35" ht="15">
      <c r="A19" s="75"/>
      <c r="B19" s="76"/>
      <c r="C19" s="66"/>
      <c r="D19" s="67" t="e">
        <f t="shared" si="0"/>
        <v>#DIV/0!</v>
      </c>
      <c r="E19" s="69"/>
      <c r="F19" s="69"/>
      <c r="G19" s="69"/>
      <c r="H19" s="69"/>
      <c r="I19" s="70">
        <f t="shared" si="1"/>
        <v>0</v>
      </c>
      <c r="J19" s="69"/>
      <c r="K19" s="69"/>
      <c r="L19" s="69"/>
      <c r="M19" s="69"/>
      <c r="N19" s="70">
        <f t="shared" si="2"/>
        <v>0</v>
      </c>
      <c r="O19" s="69"/>
      <c r="P19" s="69"/>
      <c r="Q19" s="69"/>
      <c r="R19" s="69"/>
      <c r="S19" s="70">
        <f t="shared" si="3"/>
        <v>0</v>
      </c>
      <c r="T19" s="69"/>
      <c r="U19" s="69"/>
      <c r="V19" s="69"/>
      <c r="W19" s="69"/>
      <c r="X19" s="70">
        <f t="shared" si="4"/>
        <v>0</v>
      </c>
      <c r="Y19" s="69"/>
      <c r="Z19" s="69"/>
      <c r="AA19" s="69"/>
      <c r="AB19" s="69"/>
      <c r="AC19" s="72">
        <f t="shared" si="5"/>
        <v>0</v>
      </c>
      <c r="AD19" s="73">
        <f t="shared" si="6"/>
        <v>0</v>
      </c>
      <c r="AE19" s="46">
        <f t="shared" si="7"/>
        <v>0</v>
      </c>
      <c r="AF19" s="46">
        <f t="shared" si="8"/>
        <v>0</v>
      </c>
      <c r="AG19" s="46">
        <f t="shared" si="9"/>
        <v>0</v>
      </c>
      <c r="AH19" s="73">
        <f t="shared" si="10"/>
        <v>0</v>
      </c>
      <c r="AI19" s="73">
        <f t="shared" si="11"/>
        <v>0</v>
      </c>
    </row>
    <row r="20" spans="1:35">
      <c r="A20" s="77"/>
      <c r="B20" s="78"/>
      <c r="C20" s="79"/>
      <c r="D20" s="80"/>
      <c r="E20" s="81"/>
      <c r="F20" s="81"/>
      <c r="G20" s="81"/>
      <c r="H20" s="81"/>
      <c r="I20" s="82">
        <f>SUM(I7:I19)</f>
        <v>0</v>
      </c>
      <c r="J20" s="81"/>
      <c r="K20" s="81"/>
      <c r="L20" s="81"/>
      <c r="M20" s="81"/>
      <c r="N20" s="82">
        <f>SUM(N7:N19)</f>
        <v>0</v>
      </c>
      <c r="O20" s="81"/>
      <c r="P20" s="81"/>
      <c r="Q20" s="81"/>
      <c r="R20" s="81"/>
      <c r="S20" s="82">
        <f>SUM(S7:S19)</f>
        <v>0</v>
      </c>
      <c r="T20" s="81"/>
      <c r="U20" s="81"/>
      <c r="V20" s="81"/>
      <c r="W20" s="81"/>
      <c r="X20" s="82">
        <f>SUM(X7:X19)</f>
        <v>0</v>
      </c>
      <c r="Y20" s="83"/>
      <c r="Z20" s="83"/>
      <c r="AA20" s="83"/>
      <c r="AB20" s="83"/>
      <c r="AC20" s="84"/>
      <c r="AD20" s="85">
        <f t="shared" ref="AD20:AI20" si="12">SUM(AD7:AD19)</f>
        <v>0</v>
      </c>
      <c r="AE20" s="85">
        <f t="shared" si="12"/>
        <v>0</v>
      </c>
      <c r="AF20" s="85">
        <f t="shared" si="12"/>
        <v>0</v>
      </c>
      <c r="AG20" s="85">
        <f t="shared" si="12"/>
        <v>0</v>
      </c>
      <c r="AH20" s="85">
        <f t="shared" si="12"/>
        <v>0</v>
      </c>
      <c r="AI20" s="85">
        <f t="shared" si="12"/>
        <v>0</v>
      </c>
    </row>
    <row r="21" spans="1:35">
      <c r="A21" s="126" t="s">
        <v>79</v>
      </c>
      <c r="B21" s="107"/>
      <c r="C21" s="60"/>
      <c r="D21" s="61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AC21" s="37"/>
      <c r="AD21" s="37"/>
      <c r="AE21" s="37"/>
      <c r="AF21" s="37"/>
      <c r="AG21" s="37"/>
      <c r="AH21" s="86"/>
      <c r="AI21" s="87"/>
    </row>
    <row r="22" spans="1:35" ht="15">
      <c r="A22" s="64" t="s">
        <v>69</v>
      </c>
      <c r="B22" s="65"/>
      <c r="C22" s="66"/>
      <c r="D22" s="67" t="e">
        <f t="shared" ref="D22:D34" si="13">(I22+N22+S22+X22)/C22</f>
        <v>#DIV/0!</v>
      </c>
      <c r="E22" s="68"/>
      <c r="F22" s="69"/>
      <c r="G22" s="69"/>
      <c r="H22" s="69"/>
      <c r="I22" s="70">
        <f t="shared" ref="I22:I34" si="14">COUNTA(E22:H22)</f>
        <v>0</v>
      </c>
      <c r="J22" s="71"/>
      <c r="K22" s="69"/>
      <c r="L22" s="69"/>
      <c r="M22" s="69"/>
      <c r="N22" s="70">
        <f t="shared" ref="N22:N34" si="15">COUNTA(J22:M22)</f>
        <v>0</v>
      </c>
      <c r="O22" s="71"/>
      <c r="P22" s="69"/>
      <c r="Q22" s="69"/>
      <c r="R22" s="69"/>
      <c r="S22" s="70">
        <f t="shared" ref="S22:S34" si="16">COUNTA(O22:R22)</f>
        <v>0</v>
      </c>
      <c r="T22" s="71"/>
      <c r="U22" s="69"/>
      <c r="V22" s="69"/>
      <c r="W22" s="69"/>
      <c r="X22" s="70">
        <f t="shared" ref="X22:X34" si="17">COUNTA(T22:W22)</f>
        <v>0</v>
      </c>
      <c r="Y22" s="71"/>
      <c r="Z22" s="69"/>
      <c r="AA22" s="69"/>
      <c r="AB22" s="69"/>
      <c r="AC22" s="72">
        <f t="shared" ref="AC22:AC34" si="18">COUNTA(Y22:AB22)</f>
        <v>0</v>
      </c>
      <c r="AD22" s="73">
        <f t="shared" ref="AD22:AD34" si="19">COUNTIF(E22:X22,$E$1)</f>
        <v>0</v>
      </c>
      <c r="AE22" s="46">
        <f t="shared" ref="AE22:AE34" si="20">COUNTIF(E22:X22,$F$1)</f>
        <v>0</v>
      </c>
      <c r="AF22" s="46">
        <f t="shared" ref="AF22:AF34" si="21">COUNTIF(E22:X22,$G$1)</f>
        <v>0</v>
      </c>
      <c r="AG22" s="46">
        <f t="shared" ref="AG22:AG34" si="22">COUNTIF(E22:X22,$H$1)</f>
        <v>0</v>
      </c>
      <c r="AH22" s="73">
        <f t="shared" ref="AH22:AH34" si="23">COUNTIF(E22:X22,$I$1)</f>
        <v>0</v>
      </c>
      <c r="AI22" s="73">
        <f t="shared" ref="AI22:AI34" si="24">COUNTIF(E22:X22,$J$1)</f>
        <v>0</v>
      </c>
    </row>
    <row r="23" spans="1:35" ht="15">
      <c r="A23" s="64" t="s">
        <v>70</v>
      </c>
      <c r="B23" s="65"/>
      <c r="C23" s="66"/>
      <c r="D23" s="67" t="e">
        <f t="shared" si="13"/>
        <v>#DIV/0!</v>
      </c>
      <c r="E23" s="69"/>
      <c r="F23" s="69"/>
      <c r="G23" s="69"/>
      <c r="H23" s="69"/>
      <c r="I23" s="70">
        <f t="shared" si="14"/>
        <v>0</v>
      </c>
      <c r="J23" s="69"/>
      <c r="K23" s="69"/>
      <c r="L23" s="69"/>
      <c r="M23" s="69"/>
      <c r="N23" s="70">
        <f t="shared" si="15"/>
        <v>0</v>
      </c>
      <c r="O23" s="69"/>
      <c r="P23" s="69"/>
      <c r="Q23" s="69"/>
      <c r="R23" s="69"/>
      <c r="S23" s="70">
        <f t="shared" si="16"/>
        <v>0</v>
      </c>
      <c r="T23" s="69"/>
      <c r="U23" s="69"/>
      <c r="V23" s="69"/>
      <c r="W23" s="69"/>
      <c r="X23" s="70">
        <f t="shared" si="17"/>
        <v>0</v>
      </c>
      <c r="Y23" s="69"/>
      <c r="Z23" s="69"/>
      <c r="AA23" s="69"/>
      <c r="AB23" s="69"/>
      <c r="AC23" s="72">
        <f t="shared" si="18"/>
        <v>0</v>
      </c>
      <c r="AD23" s="73">
        <f t="shared" si="19"/>
        <v>0</v>
      </c>
      <c r="AE23" s="46">
        <f t="shared" si="20"/>
        <v>0</v>
      </c>
      <c r="AF23" s="46">
        <f t="shared" si="21"/>
        <v>0</v>
      </c>
      <c r="AG23" s="46">
        <f t="shared" si="22"/>
        <v>0</v>
      </c>
      <c r="AH23" s="73">
        <f t="shared" si="23"/>
        <v>0</v>
      </c>
      <c r="AI23" s="73">
        <f t="shared" si="24"/>
        <v>0</v>
      </c>
    </row>
    <row r="24" spans="1:35" ht="15">
      <c r="A24" s="64" t="s">
        <v>71</v>
      </c>
      <c r="B24" s="65"/>
      <c r="C24" s="66"/>
      <c r="D24" s="67" t="e">
        <f t="shared" si="13"/>
        <v>#DIV/0!</v>
      </c>
      <c r="E24" s="69"/>
      <c r="F24" s="69"/>
      <c r="G24" s="69"/>
      <c r="H24" s="69"/>
      <c r="I24" s="70">
        <f t="shared" si="14"/>
        <v>0</v>
      </c>
      <c r="J24" s="69"/>
      <c r="K24" s="69"/>
      <c r="L24" s="69"/>
      <c r="M24" s="69"/>
      <c r="N24" s="70">
        <f t="shared" si="15"/>
        <v>0</v>
      </c>
      <c r="O24" s="69"/>
      <c r="P24" s="69"/>
      <c r="Q24" s="69"/>
      <c r="R24" s="69"/>
      <c r="S24" s="70">
        <f t="shared" si="16"/>
        <v>0</v>
      </c>
      <c r="T24" s="69"/>
      <c r="U24" s="69"/>
      <c r="V24" s="69"/>
      <c r="W24" s="69"/>
      <c r="X24" s="70">
        <f t="shared" si="17"/>
        <v>0</v>
      </c>
      <c r="Y24" s="69"/>
      <c r="Z24" s="69"/>
      <c r="AA24" s="69"/>
      <c r="AB24" s="69"/>
      <c r="AC24" s="72">
        <f t="shared" si="18"/>
        <v>0</v>
      </c>
      <c r="AD24" s="73">
        <f t="shared" si="19"/>
        <v>0</v>
      </c>
      <c r="AE24" s="46">
        <f t="shared" si="20"/>
        <v>0</v>
      </c>
      <c r="AF24" s="46">
        <f t="shared" si="21"/>
        <v>0</v>
      </c>
      <c r="AG24" s="46">
        <f t="shared" si="22"/>
        <v>0</v>
      </c>
      <c r="AH24" s="73">
        <f t="shared" si="23"/>
        <v>0</v>
      </c>
      <c r="AI24" s="73">
        <f t="shared" si="24"/>
        <v>0</v>
      </c>
    </row>
    <row r="25" spans="1:35" ht="15">
      <c r="A25" s="64" t="s">
        <v>72</v>
      </c>
      <c r="B25" s="65"/>
      <c r="C25" s="66"/>
      <c r="D25" s="67" t="e">
        <f t="shared" si="13"/>
        <v>#DIV/0!</v>
      </c>
      <c r="E25" s="69"/>
      <c r="F25" s="69"/>
      <c r="G25" s="69"/>
      <c r="H25" s="69"/>
      <c r="I25" s="70">
        <f t="shared" si="14"/>
        <v>0</v>
      </c>
      <c r="J25" s="69"/>
      <c r="K25" s="69"/>
      <c r="L25" s="69"/>
      <c r="M25" s="69"/>
      <c r="N25" s="70">
        <f t="shared" si="15"/>
        <v>0</v>
      </c>
      <c r="O25" s="69"/>
      <c r="P25" s="69"/>
      <c r="Q25" s="69"/>
      <c r="R25" s="69"/>
      <c r="S25" s="70">
        <f t="shared" si="16"/>
        <v>0</v>
      </c>
      <c r="T25" s="69"/>
      <c r="U25" s="69"/>
      <c r="V25" s="69"/>
      <c r="W25" s="69"/>
      <c r="X25" s="70">
        <f t="shared" si="17"/>
        <v>0</v>
      </c>
      <c r="Y25" s="69"/>
      <c r="Z25" s="69"/>
      <c r="AA25" s="69"/>
      <c r="AB25" s="69"/>
      <c r="AC25" s="72">
        <f t="shared" si="18"/>
        <v>0</v>
      </c>
      <c r="AD25" s="73">
        <f t="shared" si="19"/>
        <v>0</v>
      </c>
      <c r="AE25" s="46">
        <f t="shared" si="20"/>
        <v>0</v>
      </c>
      <c r="AF25" s="46">
        <f t="shared" si="21"/>
        <v>0</v>
      </c>
      <c r="AG25" s="46">
        <f t="shared" si="22"/>
        <v>0</v>
      </c>
      <c r="AH25" s="73">
        <f t="shared" si="23"/>
        <v>0</v>
      </c>
      <c r="AI25" s="73">
        <f t="shared" si="24"/>
        <v>0</v>
      </c>
    </row>
    <row r="26" spans="1:35" ht="15">
      <c r="A26" s="64" t="s">
        <v>73</v>
      </c>
      <c r="B26" s="65"/>
      <c r="C26" s="66"/>
      <c r="D26" s="67" t="e">
        <f t="shared" si="13"/>
        <v>#DIV/0!</v>
      </c>
      <c r="E26" s="69"/>
      <c r="F26" s="69"/>
      <c r="G26" s="69"/>
      <c r="H26" s="69"/>
      <c r="I26" s="70">
        <f t="shared" si="14"/>
        <v>0</v>
      </c>
      <c r="J26" s="69"/>
      <c r="K26" s="69"/>
      <c r="L26" s="69"/>
      <c r="M26" s="69"/>
      <c r="N26" s="70">
        <f t="shared" si="15"/>
        <v>0</v>
      </c>
      <c r="O26" s="69"/>
      <c r="P26" s="69"/>
      <c r="Q26" s="69"/>
      <c r="R26" s="69"/>
      <c r="S26" s="70">
        <f t="shared" si="16"/>
        <v>0</v>
      </c>
      <c r="T26" s="69"/>
      <c r="U26" s="69"/>
      <c r="V26" s="69"/>
      <c r="W26" s="69"/>
      <c r="X26" s="70">
        <f t="shared" si="17"/>
        <v>0</v>
      </c>
      <c r="Y26" s="69"/>
      <c r="Z26" s="69"/>
      <c r="AA26" s="69"/>
      <c r="AB26" s="69"/>
      <c r="AC26" s="72">
        <f t="shared" si="18"/>
        <v>0</v>
      </c>
      <c r="AD26" s="73">
        <f t="shared" si="19"/>
        <v>0</v>
      </c>
      <c r="AE26" s="46">
        <f t="shared" si="20"/>
        <v>0</v>
      </c>
      <c r="AF26" s="46">
        <f t="shared" si="21"/>
        <v>0</v>
      </c>
      <c r="AG26" s="46">
        <f t="shared" si="22"/>
        <v>0</v>
      </c>
      <c r="AH26" s="73">
        <f t="shared" si="23"/>
        <v>0</v>
      </c>
      <c r="AI26" s="73">
        <f t="shared" si="24"/>
        <v>0</v>
      </c>
    </row>
    <row r="27" spans="1:35" ht="15">
      <c r="A27" s="64" t="s">
        <v>74</v>
      </c>
      <c r="B27" s="65"/>
      <c r="C27" s="66"/>
      <c r="D27" s="67" t="e">
        <f t="shared" si="13"/>
        <v>#DIV/0!</v>
      </c>
      <c r="E27" s="69"/>
      <c r="F27" s="69"/>
      <c r="G27" s="69"/>
      <c r="H27" s="69"/>
      <c r="I27" s="70">
        <f t="shared" si="14"/>
        <v>0</v>
      </c>
      <c r="J27" s="69"/>
      <c r="K27" s="69"/>
      <c r="L27" s="69"/>
      <c r="M27" s="69"/>
      <c r="N27" s="70">
        <f t="shared" si="15"/>
        <v>0</v>
      </c>
      <c r="O27" s="69"/>
      <c r="P27" s="69"/>
      <c r="Q27" s="69"/>
      <c r="R27" s="69"/>
      <c r="S27" s="70">
        <f t="shared" si="16"/>
        <v>0</v>
      </c>
      <c r="T27" s="69"/>
      <c r="U27" s="69"/>
      <c r="V27" s="69"/>
      <c r="W27" s="69"/>
      <c r="X27" s="70">
        <f t="shared" si="17"/>
        <v>0</v>
      </c>
      <c r="Y27" s="69"/>
      <c r="Z27" s="69"/>
      <c r="AA27" s="69"/>
      <c r="AB27" s="69"/>
      <c r="AC27" s="72">
        <f t="shared" si="18"/>
        <v>0</v>
      </c>
      <c r="AD27" s="73">
        <f t="shared" si="19"/>
        <v>0</v>
      </c>
      <c r="AE27" s="46">
        <f t="shared" si="20"/>
        <v>0</v>
      </c>
      <c r="AF27" s="46">
        <f t="shared" si="21"/>
        <v>0</v>
      </c>
      <c r="AG27" s="46">
        <f t="shared" si="22"/>
        <v>0</v>
      </c>
      <c r="AH27" s="73">
        <f t="shared" si="23"/>
        <v>0</v>
      </c>
      <c r="AI27" s="73">
        <f t="shared" si="24"/>
        <v>0</v>
      </c>
    </row>
    <row r="28" spans="1:35" ht="15">
      <c r="A28" s="64" t="s">
        <v>75</v>
      </c>
      <c r="B28" s="65"/>
      <c r="C28" s="66"/>
      <c r="D28" s="67" t="e">
        <f t="shared" si="13"/>
        <v>#DIV/0!</v>
      </c>
      <c r="E28" s="69"/>
      <c r="F28" s="69"/>
      <c r="G28" s="69"/>
      <c r="H28" s="69"/>
      <c r="I28" s="70">
        <f t="shared" si="14"/>
        <v>0</v>
      </c>
      <c r="J28" s="69"/>
      <c r="K28" s="69"/>
      <c r="L28" s="69"/>
      <c r="M28" s="69"/>
      <c r="N28" s="70">
        <f t="shared" si="15"/>
        <v>0</v>
      </c>
      <c r="O28" s="69"/>
      <c r="P28" s="69"/>
      <c r="Q28" s="69"/>
      <c r="R28" s="69"/>
      <c r="S28" s="70">
        <f t="shared" si="16"/>
        <v>0</v>
      </c>
      <c r="T28" s="69"/>
      <c r="U28" s="69"/>
      <c r="V28" s="69"/>
      <c r="W28" s="69"/>
      <c r="X28" s="70">
        <f t="shared" si="17"/>
        <v>0</v>
      </c>
      <c r="Y28" s="69"/>
      <c r="Z28" s="69"/>
      <c r="AA28" s="69"/>
      <c r="AB28" s="69"/>
      <c r="AC28" s="72">
        <f t="shared" si="18"/>
        <v>0</v>
      </c>
      <c r="AD28" s="73">
        <f t="shared" si="19"/>
        <v>0</v>
      </c>
      <c r="AE28" s="46">
        <f t="shared" si="20"/>
        <v>0</v>
      </c>
      <c r="AF28" s="46">
        <f t="shared" si="21"/>
        <v>0</v>
      </c>
      <c r="AG28" s="46">
        <f t="shared" si="22"/>
        <v>0</v>
      </c>
      <c r="AH28" s="73">
        <f t="shared" si="23"/>
        <v>0</v>
      </c>
      <c r="AI28" s="73">
        <f t="shared" si="24"/>
        <v>0</v>
      </c>
    </row>
    <row r="29" spans="1:35" ht="15">
      <c r="A29" s="64" t="s">
        <v>76</v>
      </c>
      <c r="B29" s="65"/>
      <c r="C29" s="66"/>
      <c r="D29" s="67" t="e">
        <f t="shared" si="13"/>
        <v>#DIV/0!</v>
      </c>
      <c r="E29" s="69"/>
      <c r="F29" s="69"/>
      <c r="G29" s="69"/>
      <c r="H29" s="69"/>
      <c r="I29" s="70">
        <f t="shared" si="14"/>
        <v>0</v>
      </c>
      <c r="J29" s="69"/>
      <c r="K29" s="69"/>
      <c r="L29" s="69"/>
      <c r="M29" s="69"/>
      <c r="N29" s="70">
        <f t="shared" si="15"/>
        <v>0</v>
      </c>
      <c r="O29" s="69"/>
      <c r="P29" s="69"/>
      <c r="Q29" s="69"/>
      <c r="R29" s="69"/>
      <c r="S29" s="70">
        <f t="shared" si="16"/>
        <v>0</v>
      </c>
      <c r="T29" s="69"/>
      <c r="U29" s="69"/>
      <c r="V29" s="69"/>
      <c r="W29" s="69"/>
      <c r="X29" s="70">
        <f t="shared" si="17"/>
        <v>0</v>
      </c>
      <c r="Y29" s="69"/>
      <c r="Z29" s="69"/>
      <c r="AA29" s="69"/>
      <c r="AB29" s="69"/>
      <c r="AC29" s="72">
        <f t="shared" si="18"/>
        <v>0</v>
      </c>
      <c r="AD29" s="73">
        <f t="shared" si="19"/>
        <v>0</v>
      </c>
      <c r="AE29" s="46">
        <f t="shared" si="20"/>
        <v>0</v>
      </c>
      <c r="AF29" s="46">
        <f t="shared" si="21"/>
        <v>0</v>
      </c>
      <c r="AG29" s="46">
        <f t="shared" si="22"/>
        <v>0</v>
      </c>
      <c r="AH29" s="73">
        <f t="shared" si="23"/>
        <v>0</v>
      </c>
      <c r="AI29" s="73">
        <f t="shared" si="24"/>
        <v>0</v>
      </c>
    </row>
    <row r="30" spans="1:35" ht="15">
      <c r="A30" s="64" t="s">
        <v>77</v>
      </c>
      <c r="B30" s="65"/>
      <c r="C30" s="66"/>
      <c r="D30" s="67" t="e">
        <f t="shared" si="13"/>
        <v>#DIV/0!</v>
      </c>
      <c r="E30" s="69"/>
      <c r="F30" s="69"/>
      <c r="G30" s="69"/>
      <c r="H30" s="69"/>
      <c r="I30" s="70">
        <f t="shared" si="14"/>
        <v>0</v>
      </c>
      <c r="J30" s="69"/>
      <c r="K30" s="69"/>
      <c r="L30" s="69"/>
      <c r="M30" s="69"/>
      <c r="N30" s="70">
        <f t="shared" si="15"/>
        <v>0</v>
      </c>
      <c r="O30" s="69"/>
      <c r="P30" s="69"/>
      <c r="Q30" s="69"/>
      <c r="R30" s="69"/>
      <c r="S30" s="70">
        <f t="shared" si="16"/>
        <v>0</v>
      </c>
      <c r="T30" s="69"/>
      <c r="U30" s="69"/>
      <c r="V30" s="69"/>
      <c r="W30" s="69"/>
      <c r="X30" s="70">
        <f t="shared" si="17"/>
        <v>0</v>
      </c>
      <c r="Y30" s="69"/>
      <c r="Z30" s="69"/>
      <c r="AA30" s="69"/>
      <c r="AB30" s="69"/>
      <c r="AC30" s="72">
        <f t="shared" si="18"/>
        <v>0</v>
      </c>
      <c r="AD30" s="73">
        <f t="shared" si="19"/>
        <v>0</v>
      </c>
      <c r="AE30" s="46">
        <f t="shared" si="20"/>
        <v>0</v>
      </c>
      <c r="AF30" s="46">
        <f t="shared" si="21"/>
        <v>0</v>
      </c>
      <c r="AG30" s="46">
        <f t="shared" si="22"/>
        <v>0</v>
      </c>
      <c r="AH30" s="73">
        <f t="shared" si="23"/>
        <v>0</v>
      </c>
      <c r="AI30" s="73">
        <f t="shared" si="24"/>
        <v>0</v>
      </c>
    </row>
    <row r="31" spans="1:35" ht="15">
      <c r="A31" s="64" t="s">
        <v>78</v>
      </c>
      <c r="B31" s="65"/>
      <c r="C31" s="66"/>
      <c r="D31" s="67" t="e">
        <f t="shared" si="13"/>
        <v>#DIV/0!</v>
      </c>
      <c r="E31" s="69"/>
      <c r="F31" s="69"/>
      <c r="G31" s="69"/>
      <c r="H31" s="69"/>
      <c r="I31" s="70">
        <f t="shared" si="14"/>
        <v>0</v>
      </c>
      <c r="J31" s="69"/>
      <c r="K31" s="69"/>
      <c r="L31" s="69"/>
      <c r="M31" s="69"/>
      <c r="N31" s="70">
        <f t="shared" si="15"/>
        <v>0</v>
      </c>
      <c r="O31" s="69"/>
      <c r="P31" s="69"/>
      <c r="Q31" s="69"/>
      <c r="R31" s="69"/>
      <c r="S31" s="70">
        <f t="shared" si="16"/>
        <v>0</v>
      </c>
      <c r="T31" s="69"/>
      <c r="U31" s="69"/>
      <c r="V31" s="69"/>
      <c r="W31" s="69"/>
      <c r="X31" s="70">
        <f t="shared" si="17"/>
        <v>0</v>
      </c>
      <c r="Y31" s="69"/>
      <c r="Z31" s="69"/>
      <c r="AA31" s="69"/>
      <c r="AB31" s="69"/>
      <c r="AC31" s="72">
        <f t="shared" si="18"/>
        <v>0</v>
      </c>
      <c r="AD31" s="73">
        <f t="shared" si="19"/>
        <v>0</v>
      </c>
      <c r="AE31" s="46">
        <f t="shared" si="20"/>
        <v>0</v>
      </c>
      <c r="AF31" s="46">
        <f t="shared" si="21"/>
        <v>0</v>
      </c>
      <c r="AG31" s="46">
        <f t="shared" si="22"/>
        <v>0</v>
      </c>
      <c r="AH31" s="73">
        <f t="shared" si="23"/>
        <v>0</v>
      </c>
      <c r="AI31" s="73">
        <f t="shared" si="24"/>
        <v>0</v>
      </c>
    </row>
    <row r="32" spans="1:35" ht="15">
      <c r="A32" s="74"/>
      <c r="B32" s="65"/>
      <c r="C32" s="66"/>
      <c r="D32" s="67" t="e">
        <f t="shared" si="13"/>
        <v>#DIV/0!</v>
      </c>
      <c r="E32" s="69"/>
      <c r="F32" s="69"/>
      <c r="G32" s="69"/>
      <c r="H32" s="69"/>
      <c r="I32" s="70">
        <f t="shared" si="14"/>
        <v>0</v>
      </c>
      <c r="J32" s="69"/>
      <c r="K32" s="69"/>
      <c r="L32" s="69"/>
      <c r="M32" s="69"/>
      <c r="N32" s="70">
        <f t="shared" si="15"/>
        <v>0</v>
      </c>
      <c r="O32" s="69"/>
      <c r="P32" s="69"/>
      <c r="Q32" s="69"/>
      <c r="R32" s="69"/>
      <c r="S32" s="70">
        <f t="shared" si="16"/>
        <v>0</v>
      </c>
      <c r="T32" s="69"/>
      <c r="U32" s="69"/>
      <c r="V32" s="69"/>
      <c r="W32" s="69"/>
      <c r="X32" s="70">
        <f t="shared" si="17"/>
        <v>0</v>
      </c>
      <c r="Y32" s="69"/>
      <c r="Z32" s="69"/>
      <c r="AA32" s="69"/>
      <c r="AB32" s="69"/>
      <c r="AC32" s="72">
        <f t="shared" si="18"/>
        <v>0</v>
      </c>
      <c r="AD32" s="73">
        <f t="shared" si="19"/>
        <v>0</v>
      </c>
      <c r="AE32" s="46">
        <f t="shared" si="20"/>
        <v>0</v>
      </c>
      <c r="AF32" s="46">
        <f t="shared" si="21"/>
        <v>0</v>
      </c>
      <c r="AG32" s="46">
        <f t="shared" si="22"/>
        <v>0</v>
      </c>
      <c r="AH32" s="73">
        <f t="shared" si="23"/>
        <v>0</v>
      </c>
      <c r="AI32" s="73">
        <f t="shared" si="24"/>
        <v>0</v>
      </c>
    </row>
    <row r="33" spans="1:35" ht="15">
      <c r="A33" s="74"/>
      <c r="B33" s="65"/>
      <c r="C33" s="66"/>
      <c r="D33" s="67" t="e">
        <f t="shared" si="13"/>
        <v>#DIV/0!</v>
      </c>
      <c r="E33" s="69"/>
      <c r="F33" s="69"/>
      <c r="G33" s="69"/>
      <c r="H33" s="69"/>
      <c r="I33" s="70">
        <f t="shared" si="14"/>
        <v>0</v>
      </c>
      <c r="J33" s="69"/>
      <c r="K33" s="69"/>
      <c r="L33" s="69"/>
      <c r="M33" s="69"/>
      <c r="N33" s="70">
        <f t="shared" si="15"/>
        <v>0</v>
      </c>
      <c r="O33" s="69"/>
      <c r="P33" s="69"/>
      <c r="Q33" s="69"/>
      <c r="R33" s="69"/>
      <c r="S33" s="70">
        <f t="shared" si="16"/>
        <v>0</v>
      </c>
      <c r="T33" s="69"/>
      <c r="U33" s="69"/>
      <c r="V33" s="69"/>
      <c r="W33" s="69"/>
      <c r="X33" s="70">
        <f t="shared" si="17"/>
        <v>0</v>
      </c>
      <c r="Y33" s="69"/>
      <c r="Z33" s="69"/>
      <c r="AA33" s="69"/>
      <c r="AB33" s="69"/>
      <c r="AC33" s="72">
        <f t="shared" si="18"/>
        <v>0</v>
      </c>
      <c r="AD33" s="73">
        <f t="shared" si="19"/>
        <v>0</v>
      </c>
      <c r="AE33" s="46">
        <f t="shared" si="20"/>
        <v>0</v>
      </c>
      <c r="AF33" s="46">
        <f t="shared" si="21"/>
        <v>0</v>
      </c>
      <c r="AG33" s="46">
        <f t="shared" si="22"/>
        <v>0</v>
      </c>
      <c r="AH33" s="73">
        <f t="shared" si="23"/>
        <v>0</v>
      </c>
      <c r="AI33" s="73">
        <f t="shared" si="24"/>
        <v>0</v>
      </c>
    </row>
    <row r="34" spans="1:35" ht="15">
      <c r="A34" s="75"/>
      <c r="B34" s="76"/>
      <c r="C34" s="66"/>
      <c r="D34" s="67" t="e">
        <f t="shared" si="13"/>
        <v>#DIV/0!</v>
      </c>
      <c r="E34" s="69"/>
      <c r="F34" s="69"/>
      <c r="G34" s="69"/>
      <c r="H34" s="69"/>
      <c r="I34" s="70">
        <f t="shared" si="14"/>
        <v>0</v>
      </c>
      <c r="J34" s="69"/>
      <c r="K34" s="69"/>
      <c r="L34" s="69"/>
      <c r="M34" s="69"/>
      <c r="N34" s="70">
        <f t="shared" si="15"/>
        <v>0</v>
      </c>
      <c r="O34" s="69"/>
      <c r="P34" s="69"/>
      <c r="Q34" s="69"/>
      <c r="R34" s="69"/>
      <c r="S34" s="70">
        <f t="shared" si="16"/>
        <v>0</v>
      </c>
      <c r="T34" s="69"/>
      <c r="U34" s="69"/>
      <c r="V34" s="69"/>
      <c r="W34" s="69"/>
      <c r="X34" s="70">
        <f t="shared" si="17"/>
        <v>0</v>
      </c>
      <c r="Y34" s="69"/>
      <c r="Z34" s="69"/>
      <c r="AA34" s="69"/>
      <c r="AB34" s="69"/>
      <c r="AC34" s="72">
        <f t="shared" si="18"/>
        <v>0</v>
      </c>
      <c r="AD34" s="73">
        <f t="shared" si="19"/>
        <v>0</v>
      </c>
      <c r="AE34" s="46">
        <f t="shared" si="20"/>
        <v>0</v>
      </c>
      <c r="AF34" s="46">
        <f t="shared" si="21"/>
        <v>0</v>
      </c>
      <c r="AG34" s="46">
        <f t="shared" si="22"/>
        <v>0</v>
      </c>
      <c r="AH34" s="73">
        <f t="shared" si="23"/>
        <v>0</v>
      </c>
      <c r="AI34" s="73">
        <f t="shared" si="24"/>
        <v>0</v>
      </c>
    </row>
    <row r="35" spans="1:35">
      <c r="A35" s="77"/>
      <c r="B35" s="78"/>
      <c r="C35" s="79"/>
      <c r="D35" s="80"/>
      <c r="E35" s="81"/>
      <c r="F35" s="81"/>
      <c r="G35" s="81"/>
      <c r="H35" s="81"/>
      <c r="I35" s="82">
        <f>SUM(I22:I34)</f>
        <v>0</v>
      </c>
      <c r="J35" s="81"/>
      <c r="K35" s="81"/>
      <c r="L35" s="81"/>
      <c r="M35" s="81"/>
      <c r="N35" s="82">
        <f>SUM(N22:N34)</f>
        <v>0</v>
      </c>
      <c r="O35" s="81"/>
      <c r="P35" s="81"/>
      <c r="Q35" s="81"/>
      <c r="R35" s="81"/>
      <c r="S35" s="82">
        <f>SUM(S22:S34)</f>
        <v>0</v>
      </c>
      <c r="T35" s="81"/>
      <c r="U35" s="81"/>
      <c r="V35" s="81"/>
      <c r="W35" s="81"/>
      <c r="X35" s="82">
        <f>SUM(X22:X34)</f>
        <v>0</v>
      </c>
      <c r="Y35" s="83"/>
      <c r="Z35" s="83"/>
      <c r="AA35" s="83"/>
      <c r="AB35" s="83"/>
      <c r="AC35" s="84"/>
      <c r="AD35" s="85">
        <f t="shared" ref="AD35:AI35" si="25">SUM(AD22:AD34)</f>
        <v>0</v>
      </c>
      <c r="AE35" s="85">
        <f t="shared" si="25"/>
        <v>0</v>
      </c>
      <c r="AF35" s="85">
        <f t="shared" si="25"/>
        <v>0</v>
      </c>
      <c r="AG35" s="85">
        <f t="shared" si="25"/>
        <v>0</v>
      </c>
      <c r="AH35" s="85">
        <f t="shared" si="25"/>
        <v>0</v>
      </c>
      <c r="AI35" s="85">
        <f t="shared" si="25"/>
        <v>0</v>
      </c>
    </row>
    <row r="36" spans="1:35">
      <c r="A36" s="126" t="s">
        <v>80</v>
      </c>
      <c r="B36" s="107"/>
      <c r="C36" s="60"/>
      <c r="D36" s="61"/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AC36" s="37"/>
      <c r="AD36" s="37"/>
      <c r="AE36" s="37"/>
      <c r="AF36" s="37"/>
      <c r="AG36" s="37"/>
      <c r="AH36" s="86"/>
      <c r="AI36" s="87"/>
    </row>
    <row r="37" spans="1:35" ht="15">
      <c r="A37" s="64" t="s">
        <v>69</v>
      </c>
      <c r="B37" s="65"/>
      <c r="C37" s="66"/>
      <c r="D37" s="67" t="e">
        <f t="shared" ref="D37:D49" si="26">(I37+N37+S37+X37)/C37</f>
        <v>#DIV/0!</v>
      </c>
      <c r="E37" s="68"/>
      <c r="F37" s="69"/>
      <c r="G37" s="69"/>
      <c r="H37" s="69"/>
      <c r="I37" s="70">
        <f t="shared" ref="I37:I49" si="27">COUNTA(E37:H37)</f>
        <v>0</v>
      </c>
      <c r="J37" s="71"/>
      <c r="K37" s="69"/>
      <c r="L37" s="69"/>
      <c r="M37" s="69"/>
      <c r="N37" s="70">
        <f t="shared" ref="N37:N49" si="28">COUNTA(J37:M37)</f>
        <v>0</v>
      </c>
      <c r="O37" s="71"/>
      <c r="P37" s="69"/>
      <c r="Q37" s="69"/>
      <c r="R37" s="69"/>
      <c r="S37" s="70">
        <f t="shared" ref="S37:S49" si="29">COUNTA(O37:R37)</f>
        <v>0</v>
      </c>
      <c r="T37" s="71"/>
      <c r="U37" s="69"/>
      <c r="V37" s="69"/>
      <c r="W37" s="69"/>
      <c r="X37" s="70">
        <f t="shared" ref="X37:X49" si="30">COUNTA(T37:W37)</f>
        <v>0</v>
      </c>
      <c r="Y37" s="71"/>
      <c r="Z37" s="69"/>
      <c r="AA37" s="69"/>
      <c r="AB37" s="69"/>
      <c r="AC37" s="72">
        <f t="shared" ref="AC37:AC49" si="31">COUNTA(Y37:AB37)</f>
        <v>0</v>
      </c>
      <c r="AD37" s="73">
        <f t="shared" ref="AD37:AD49" si="32">COUNTIF(E37:X37,$E$1)</f>
        <v>0</v>
      </c>
      <c r="AE37" s="46">
        <f t="shared" ref="AE37:AE49" si="33">COUNTIF(E37:X37,$F$1)</f>
        <v>0</v>
      </c>
      <c r="AF37" s="46">
        <f t="shared" ref="AF37:AF49" si="34">COUNTIF(E37:X37,$G$1)</f>
        <v>0</v>
      </c>
      <c r="AG37" s="46">
        <f t="shared" ref="AG37:AG49" si="35">COUNTIF(E37:X37,$H$1)</f>
        <v>0</v>
      </c>
      <c r="AH37" s="73">
        <f t="shared" ref="AH37:AH49" si="36">COUNTIF(E37:X37,$I$1)</f>
        <v>0</v>
      </c>
      <c r="AI37" s="73">
        <f t="shared" ref="AI37:AI49" si="37">COUNTIF(E37:X37,$J$1)</f>
        <v>0</v>
      </c>
    </row>
    <row r="38" spans="1:35" ht="15">
      <c r="A38" s="64" t="s">
        <v>70</v>
      </c>
      <c r="B38" s="65"/>
      <c r="C38" s="66"/>
      <c r="D38" s="67" t="e">
        <f t="shared" si="26"/>
        <v>#DIV/0!</v>
      </c>
      <c r="E38" s="69"/>
      <c r="F38" s="69"/>
      <c r="G38" s="69"/>
      <c r="H38" s="69"/>
      <c r="I38" s="70">
        <f t="shared" si="27"/>
        <v>0</v>
      </c>
      <c r="J38" s="69"/>
      <c r="K38" s="69"/>
      <c r="L38" s="69"/>
      <c r="M38" s="69"/>
      <c r="N38" s="70">
        <f t="shared" si="28"/>
        <v>0</v>
      </c>
      <c r="O38" s="69"/>
      <c r="P38" s="69"/>
      <c r="Q38" s="69"/>
      <c r="R38" s="69"/>
      <c r="S38" s="70">
        <f t="shared" si="29"/>
        <v>0</v>
      </c>
      <c r="T38" s="69"/>
      <c r="U38" s="69"/>
      <c r="V38" s="69"/>
      <c r="W38" s="69"/>
      <c r="X38" s="70">
        <f t="shared" si="30"/>
        <v>0</v>
      </c>
      <c r="Y38" s="69"/>
      <c r="Z38" s="69"/>
      <c r="AA38" s="69"/>
      <c r="AB38" s="69"/>
      <c r="AC38" s="72">
        <f t="shared" si="31"/>
        <v>0</v>
      </c>
      <c r="AD38" s="73">
        <f t="shared" si="32"/>
        <v>0</v>
      </c>
      <c r="AE38" s="46">
        <f t="shared" si="33"/>
        <v>0</v>
      </c>
      <c r="AF38" s="46">
        <f t="shared" si="34"/>
        <v>0</v>
      </c>
      <c r="AG38" s="46">
        <f t="shared" si="35"/>
        <v>0</v>
      </c>
      <c r="AH38" s="73">
        <f t="shared" si="36"/>
        <v>0</v>
      </c>
      <c r="AI38" s="73">
        <f t="shared" si="37"/>
        <v>0</v>
      </c>
    </row>
    <row r="39" spans="1:35" ht="15">
      <c r="A39" s="64" t="s">
        <v>71</v>
      </c>
      <c r="B39" s="65"/>
      <c r="C39" s="66"/>
      <c r="D39" s="67" t="e">
        <f t="shared" si="26"/>
        <v>#DIV/0!</v>
      </c>
      <c r="E39" s="69"/>
      <c r="F39" s="69"/>
      <c r="G39" s="69"/>
      <c r="H39" s="69"/>
      <c r="I39" s="70">
        <f t="shared" si="27"/>
        <v>0</v>
      </c>
      <c r="J39" s="69"/>
      <c r="K39" s="69"/>
      <c r="L39" s="69"/>
      <c r="M39" s="69"/>
      <c r="N39" s="70">
        <f t="shared" si="28"/>
        <v>0</v>
      </c>
      <c r="O39" s="69"/>
      <c r="P39" s="69"/>
      <c r="Q39" s="69"/>
      <c r="R39" s="69"/>
      <c r="S39" s="70">
        <f t="shared" si="29"/>
        <v>0</v>
      </c>
      <c r="T39" s="69"/>
      <c r="U39" s="69"/>
      <c r="V39" s="69"/>
      <c r="W39" s="69"/>
      <c r="X39" s="70">
        <f t="shared" si="30"/>
        <v>0</v>
      </c>
      <c r="Y39" s="69"/>
      <c r="Z39" s="69"/>
      <c r="AA39" s="69"/>
      <c r="AB39" s="69"/>
      <c r="AC39" s="72">
        <f t="shared" si="31"/>
        <v>0</v>
      </c>
      <c r="AD39" s="73">
        <f t="shared" si="32"/>
        <v>0</v>
      </c>
      <c r="AE39" s="46">
        <f t="shared" si="33"/>
        <v>0</v>
      </c>
      <c r="AF39" s="46">
        <f t="shared" si="34"/>
        <v>0</v>
      </c>
      <c r="AG39" s="46">
        <f t="shared" si="35"/>
        <v>0</v>
      </c>
      <c r="AH39" s="73">
        <f t="shared" si="36"/>
        <v>0</v>
      </c>
      <c r="AI39" s="73">
        <f t="shared" si="37"/>
        <v>0</v>
      </c>
    </row>
    <row r="40" spans="1:35" ht="15">
      <c r="A40" s="64" t="s">
        <v>72</v>
      </c>
      <c r="B40" s="65"/>
      <c r="C40" s="66"/>
      <c r="D40" s="67" t="e">
        <f t="shared" si="26"/>
        <v>#DIV/0!</v>
      </c>
      <c r="E40" s="69"/>
      <c r="F40" s="69"/>
      <c r="G40" s="69"/>
      <c r="H40" s="69"/>
      <c r="I40" s="70">
        <f t="shared" si="27"/>
        <v>0</v>
      </c>
      <c r="J40" s="69"/>
      <c r="K40" s="69"/>
      <c r="L40" s="69"/>
      <c r="M40" s="69"/>
      <c r="N40" s="70">
        <f t="shared" si="28"/>
        <v>0</v>
      </c>
      <c r="O40" s="69"/>
      <c r="P40" s="69"/>
      <c r="Q40" s="69"/>
      <c r="R40" s="69"/>
      <c r="S40" s="70">
        <f t="shared" si="29"/>
        <v>0</v>
      </c>
      <c r="T40" s="69"/>
      <c r="U40" s="69"/>
      <c r="V40" s="69"/>
      <c r="W40" s="69"/>
      <c r="X40" s="70">
        <f t="shared" si="30"/>
        <v>0</v>
      </c>
      <c r="Y40" s="69"/>
      <c r="Z40" s="69"/>
      <c r="AA40" s="69"/>
      <c r="AB40" s="69"/>
      <c r="AC40" s="72">
        <f t="shared" si="31"/>
        <v>0</v>
      </c>
      <c r="AD40" s="73">
        <f t="shared" si="32"/>
        <v>0</v>
      </c>
      <c r="AE40" s="46">
        <f t="shared" si="33"/>
        <v>0</v>
      </c>
      <c r="AF40" s="46">
        <f t="shared" si="34"/>
        <v>0</v>
      </c>
      <c r="AG40" s="46">
        <f t="shared" si="35"/>
        <v>0</v>
      </c>
      <c r="AH40" s="73">
        <f t="shared" si="36"/>
        <v>0</v>
      </c>
      <c r="AI40" s="73">
        <f t="shared" si="37"/>
        <v>0</v>
      </c>
    </row>
    <row r="41" spans="1:35" ht="15">
      <c r="A41" s="64" t="s">
        <v>73</v>
      </c>
      <c r="B41" s="65"/>
      <c r="C41" s="66"/>
      <c r="D41" s="67" t="e">
        <f t="shared" si="26"/>
        <v>#DIV/0!</v>
      </c>
      <c r="E41" s="69"/>
      <c r="F41" s="69"/>
      <c r="G41" s="69"/>
      <c r="H41" s="69"/>
      <c r="I41" s="70">
        <f t="shared" si="27"/>
        <v>0</v>
      </c>
      <c r="J41" s="69"/>
      <c r="K41" s="69"/>
      <c r="L41" s="69"/>
      <c r="M41" s="69"/>
      <c r="N41" s="70">
        <f t="shared" si="28"/>
        <v>0</v>
      </c>
      <c r="O41" s="69"/>
      <c r="P41" s="69"/>
      <c r="Q41" s="69"/>
      <c r="R41" s="69"/>
      <c r="S41" s="70">
        <f t="shared" si="29"/>
        <v>0</v>
      </c>
      <c r="T41" s="69"/>
      <c r="U41" s="69"/>
      <c r="V41" s="69"/>
      <c r="W41" s="69"/>
      <c r="X41" s="70">
        <f t="shared" si="30"/>
        <v>0</v>
      </c>
      <c r="Y41" s="69"/>
      <c r="Z41" s="69"/>
      <c r="AA41" s="69"/>
      <c r="AB41" s="69"/>
      <c r="AC41" s="72">
        <f t="shared" si="31"/>
        <v>0</v>
      </c>
      <c r="AD41" s="73">
        <f t="shared" si="32"/>
        <v>0</v>
      </c>
      <c r="AE41" s="46">
        <f t="shared" si="33"/>
        <v>0</v>
      </c>
      <c r="AF41" s="46">
        <f t="shared" si="34"/>
        <v>0</v>
      </c>
      <c r="AG41" s="46">
        <f t="shared" si="35"/>
        <v>0</v>
      </c>
      <c r="AH41" s="73">
        <f t="shared" si="36"/>
        <v>0</v>
      </c>
      <c r="AI41" s="73">
        <f t="shared" si="37"/>
        <v>0</v>
      </c>
    </row>
    <row r="42" spans="1:35" ht="15">
      <c r="A42" s="64" t="s">
        <v>74</v>
      </c>
      <c r="B42" s="65"/>
      <c r="C42" s="66"/>
      <c r="D42" s="67" t="e">
        <f t="shared" si="26"/>
        <v>#DIV/0!</v>
      </c>
      <c r="E42" s="69"/>
      <c r="F42" s="69"/>
      <c r="G42" s="69"/>
      <c r="H42" s="69"/>
      <c r="I42" s="70">
        <f t="shared" si="27"/>
        <v>0</v>
      </c>
      <c r="J42" s="69"/>
      <c r="K42" s="69"/>
      <c r="L42" s="69"/>
      <c r="M42" s="69"/>
      <c r="N42" s="70">
        <f t="shared" si="28"/>
        <v>0</v>
      </c>
      <c r="O42" s="69"/>
      <c r="P42" s="69"/>
      <c r="Q42" s="69"/>
      <c r="R42" s="69"/>
      <c r="S42" s="70">
        <f t="shared" si="29"/>
        <v>0</v>
      </c>
      <c r="T42" s="69"/>
      <c r="U42" s="69"/>
      <c r="V42" s="69"/>
      <c r="W42" s="69"/>
      <c r="X42" s="70">
        <f t="shared" si="30"/>
        <v>0</v>
      </c>
      <c r="Y42" s="69"/>
      <c r="Z42" s="69"/>
      <c r="AA42" s="69"/>
      <c r="AB42" s="69"/>
      <c r="AC42" s="72">
        <f t="shared" si="31"/>
        <v>0</v>
      </c>
      <c r="AD42" s="73">
        <f t="shared" si="32"/>
        <v>0</v>
      </c>
      <c r="AE42" s="46">
        <f t="shared" si="33"/>
        <v>0</v>
      </c>
      <c r="AF42" s="46">
        <f t="shared" si="34"/>
        <v>0</v>
      </c>
      <c r="AG42" s="46">
        <f t="shared" si="35"/>
        <v>0</v>
      </c>
      <c r="AH42" s="73">
        <f t="shared" si="36"/>
        <v>0</v>
      </c>
      <c r="AI42" s="73">
        <f t="shared" si="37"/>
        <v>0</v>
      </c>
    </row>
    <row r="43" spans="1:35" ht="15">
      <c r="A43" s="64" t="s">
        <v>75</v>
      </c>
      <c r="B43" s="65"/>
      <c r="C43" s="66"/>
      <c r="D43" s="67" t="e">
        <f t="shared" si="26"/>
        <v>#DIV/0!</v>
      </c>
      <c r="E43" s="69"/>
      <c r="F43" s="69"/>
      <c r="G43" s="69"/>
      <c r="H43" s="69"/>
      <c r="I43" s="70">
        <f t="shared" si="27"/>
        <v>0</v>
      </c>
      <c r="J43" s="69"/>
      <c r="K43" s="69"/>
      <c r="L43" s="69"/>
      <c r="M43" s="69"/>
      <c r="N43" s="70">
        <f t="shared" si="28"/>
        <v>0</v>
      </c>
      <c r="O43" s="69"/>
      <c r="P43" s="69"/>
      <c r="Q43" s="69"/>
      <c r="R43" s="69"/>
      <c r="S43" s="70">
        <f t="shared" si="29"/>
        <v>0</v>
      </c>
      <c r="T43" s="69"/>
      <c r="U43" s="69"/>
      <c r="V43" s="69"/>
      <c r="W43" s="69"/>
      <c r="X43" s="70">
        <f t="shared" si="30"/>
        <v>0</v>
      </c>
      <c r="Y43" s="69"/>
      <c r="Z43" s="69"/>
      <c r="AA43" s="69"/>
      <c r="AB43" s="69"/>
      <c r="AC43" s="72">
        <f t="shared" si="31"/>
        <v>0</v>
      </c>
      <c r="AD43" s="73">
        <f t="shared" si="32"/>
        <v>0</v>
      </c>
      <c r="AE43" s="46">
        <f t="shared" si="33"/>
        <v>0</v>
      </c>
      <c r="AF43" s="46">
        <f t="shared" si="34"/>
        <v>0</v>
      </c>
      <c r="AG43" s="46">
        <f t="shared" si="35"/>
        <v>0</v>
      </c>
      <c r="AH43" s="73">
        <f t="shared" si="36"/>
        <v>0</v>
      </c>
      <c r="AI43" s="73">
        <f t="shared" si="37"/>
        <v>0</v>
      </c>
    </row>
    <row r="44" spans="1:35" ht="15">
      <c r="A44" s="64" t="s">
        <v>76</v>
      </c>
      <c r="B44" s="65"/>
      <c r="C44" s="66"/>
      <c r="D44" s="67" t="e">
        <f t="shared" si="26"/>
        <v>#DIV/0!</v>
      </c>
      <c r="E44" s="69"/>
      <c r="F44" s="69"/>
      <c r="G44" s="69"/>
      <c r="H44" s="69"/>
      <c r="I44" s="70">
        <f t="shared" si="27"/>
        <v>0</v>
      </c>
      <c r="J44" s="69"/>
      <c r="K44" s="69"/>
      <c r="L44" s="69"/>
      <c r="M44" s="69"/>
      <c r="N44" s="70">
        <f t="shared" si="28"/>
        <v>0</v>
      </c>
      <c r="O44" s="69"/>
      <c r="P44" s="69"/>
      <c r="Q44" s="69"/>
      <c r="R44" s="69"/>
      <c r="S44" s="70">
        <f t="shared" si="29"/>
        <v>0</v>
      </c>
      <c r="T44" s="69"/>
      <c r="U44" s="69"/>
      <c r="V44" s="69"/>
      <c r="W44" s="69"/>
      <c r="X44" s="70">
        <f t="shared" si="30"/>
        <v>0</v>
      </c>
      <c r="Y44" s="69"/>
      <c r="Z44" s="69"/>
      <c r="AA44" s="69"/>
      <c r="AB44" s="69"/>
      <c r="AC44" s="72">
        <f t="shared" si="31"/>
        <v>0</v>
      </c>
      <c r="AD44" s="73">
        <f t="shared" si="32"/>
        <v>0</v>
      </c>
      <c r="AE44" s="46">
        <f t="shared" si="33"/>
        <v>0</v>
      </c>
      <c r="AF44" s="46">
        <f t="shared" si="34"/>
        <v>0</v>
      </c>
      <c r="AG44" s="46">
        <f t="shared" si="35"/>
        <v>0</v>
      </c>
      <c r="AH44" s="73">
        <f t="shared" si="36"/>
        <v>0</v>
      </c>
      <c r="AI44" s="73">
        <f t="shared" si="37"/>
        <v>0</v>
      </c>
    </row>
    <row r="45" spans="1:35" ht="15">
      <c r="A45" s="64" t="s">
        <v>77</v>
      </c>
      <c r="B45" s="65"/>
      <c r="C45" s="66"/>
      <c r="D45" s="67" t="e">
        <f t="shared" si="26"/>
        <v>#DIV/0!</v>
      </c>
      <c r="E45" s="69"/>
      <c r="F45" s="69"/>
      <c r="G45" s="69"/>
      <c r="H45" s="69"/>
      <c r="I45" s="70">
        <f t="shared" si="27"/>
        <v>0</v>
      </c>
      <c r="J45" s="69"/>
      <c r="K45" s="69"/>
      <c r="L45" s="69"/>
      <c r="M45" s="69"/>
      <c r="N45" s="70">
        <f t="shared" si="28"/>
        <v>0</v>
      </c>
      <c r="O45" s="69"/>
      <c r="P45" s="69"/>
      <c r="Q45" s="69"/>
      <c r="R45" s="69"/>
      <c r="S45" s="70">
        <f t="shared" si="29"/>
        <v>0</v>
      </c>
      <c r="T45" s="69"/>
      <c r="U45" s="69"/>
      <c r="V45" s="69"/>
      <c r="W45" s="69"/>
      <c r="X45" s="70">
        <f t="shared" si="30"/>
        <v>0</v>
      </c>
      <c r="Y45" s="69"/>
      <c r="Z45" s="69"/>
      <c r="AA45" s="69"/>
      <c r="AB45" s="69"/>
      <c r="AC45" s="72">
        <f t="shared" si="31"/>
        <v>0</v>
      </c>
      <c r="AD45" s="73">
        <f t="shared" si="32"/>
        <v>0</v>
      </c>
      <c r="AE45" s="46">
        <f t="shared" si="33"/>
        <v>0</v>
      </c>
      <c r="AF45" s="46">
        <f t="shared" si="34"/>
        <v>0</v>
      </c>
      <c r="AG45" s="46">
        <f t="shared" si="35"/>
        <v>0</v>
      </c>
      <c r="AH45" s="73">
        <f t="shared" si="36"/>
        <v>0</v>
      </c>
      <c r="AI45" s="73">
        <f t="shared" si="37"/>
        <v>0</v>
      </c>
    </row>
    <row r="46" spans="1:35" ht="15">
      <c r="A46" s="64" t="s">
        <v>78</v>
      </c>
      <c r="B46" s="65"/>
      <c r="C46" s="66"/>
      <c r="D46" s="67" t="e">
        <f t="shared" si="26"/>
        <v>#DIV/0!</v>
      </c>
      <c r="E46" s="69"/>
      <c r="F46" s="69"/>
      <c r="G46" s="69"/>
      <c r="H46" s="69"/>
      <c r="I46" s="70">
        <f t="shared" si="27"/>
        <v>0</v>
      </c>
      <c r="J46" s="69"/>
      <c r="K46" s="69"/>
      <c r="L46" s="69"/>
      <c r="M46" s="69"/>
      <c r="N46" s="70">
        <f t="shared" si="28"/>
        <v>0</v>
      </c>
      <c r="O46" s="69"/>
      <c r="P46" s="69"/>
      <c r="Q46" s="69"/>
      <c r="R46" s="69"/>
      <c r="S46" s="70">
        <f t="shared" si="29"/>
        <v>0</v>
      </c>
      <c r="T46" s="69"/>
      <c r="U46" s="69"/>
      <c r="V46" s="69"/>
      <c r="W46" s="69"/>
      <c r="X46" s="70">
        <f t="shared" si="30"/>
        <v>0</v>
      </c>
      <c r="Y46" s="69"/>
      <c r="Z46" s="69"/>
      <c r="AA46" s="69"/>
      <c r="AB46" s="69"/>
      <c r="AC46" s="72">
        <f t="shared" si="31"/>
        <v>0</v>
      </c>
      <c r="AD46" s="73">
        <f t="shared" si="32"/>
        <v>0</v>
      </c>
      <c r="AE46" s="46">
        <f t="shared" si="33"/>
        <v>0</v>
      </c>
      <c r="AF46" s="46">
        <f t="shared" si="34"/>
        <v>0</v>
      </c>
      <c r="AG46" s="46">
        <f t="shared" si="35"/>
        <v>0</v>
      </c>
      <c r="AH46" s="73">
        <f t="shared" si="36"/>
        <v>0</v>
      </c>
      <c r="AI46" s="73">
        <f t="shared" si="37"/>
        <v>0</v>
      </c>
    </row>
    <row r="47" spans="1:35" ht="15">
      <c r="A47" s="74"/>
      <c r="B47" s="65"/>
      <c r="C47" s="66"/>
      <c r="D47" s="67" t="e">
        <f t="shared" si="26"/>
        <v>#DIV/0!</v>
      </c>
      <c r="E47" s="69"/>
      <c r="F47" s="69"/>
      <c r="G47" s="69"/>
      <c r="H47" s="69"/>
      <c r="I47" s="70">
        <f t="shared" si="27"/>
        <v>0</v>
      </c>
      <c r="J47" s="69"/>
      <c r="K47" s="69"/>
      <c r="L47" s="69"/>
      <c r="M47" s="69"/>
      <c r="N47" s="70">
        <f t="shared" si="28"/>
        <v>0</v>
      </c>
      <c r="O47" s="69"/>
      <c r="P47" s="69"/>
      <c r="Q47" s="69"/>
      <c r="R47" s="69"/>
      <c r="S47" s="70">
        <f t="shared" si="29"/>
        <v>0</v>
      </c>
      <c r="T47" s="69"/>
      <c r="U47" s="69"/>
      <c r="V47" s="69"/>
      <c r="W47" s="69"/>
      <c r="X47" s="70">
        <f t="shared" si="30"/>
        <v>0</v>
      </c>
      <c r="Y47" s="69"/>
      <c r="Z47" s="69"/>
      <c r="AA47" s="69"/>
      <c r="AB47" s="69"/>
      <c r="AC47" s="72">
        <f t="shared" si="31"/>
        <v>0</v>
      </c>
      <c r="AD47" s="73">
        <f t="shared" si="32"/>
        <v>0</v>
      </c>
      <c r="AE47" s="46">
        <f t="shared" si="33"/>
        <v>0</v>
      </c>
      <c r="AF47" s="46">
        <f t="shared" si="34"/>
        <v>0</v>
      </c>
      <c r="AG47" s="46">
        <f t="shared" si="35"/>
        <v>0</v>
      </c>
      <c r="AH47" s="73">
        <f t="shared" si="36"/>
        <v>0</v>
      </c>
      <c r="AI47" s="73">
        <f t="shared" si="37"/>
        <v>0</v>
      </c>
    </row>
    <row r="48" spans="1:35" ht="15">
      <c r="A48" s="74"/>
      <c r="B48" s="65"/>
      <c r="C48" s="66"/>
      <c r="D48" s="67" t="e">
        <f t="shared" si="26"/>
        <v>#DIV/0!</v>
      </c>
      <c r="E48" s="69"/>
      <c r="F48" s="69"/>
      <c r="G48" s="69"/>
      <c r="H48" s="69"/>
      <c r="I48" s="70">
        <f t="shared" si="27"/>
        <v>0</v>
      </c>
      <c r="J48" s="69"/>
      <c r="K48" s="69"/>
      <c r="L48" s="69"/>
      <c r="M48" s="69"/>
      <c r="N48" s="70">
        <f t="shared" si="28"/>
        <v>0</v>
      </c>
      <c r="O48" s="69"/>
      <c r="P48" s="69"/>
      <c r="Q48" s="69"/>
      <c r="R48" s="69"/>
      <c r="S48" s="70">
        <f t="shared" si="29"/>
        <v>0</v>
      </c>
      <c r="T48" s="69"/>
      <c r="U48" s="69"/>
      <c r="V48" s="69"/>
      <c r="W48" s="69"/>
      <c r="X48" s="70">
        <f t="shared" si="30"/>
        <v>0</v>
      </c>
      <c r="Y48" s="69"/>
      <c r="Z48" s="69"/>
      <c r="AA48" s="69"/>
      <c r="AB48" s="69"/>
      <c r="AC48" s="72">
        <f t="shared" si="31"/>
        <v>0</v>
      </c>
      <c r="AD48" s="73">
        <f t="shared" si="32"/>
        <v>0</v>
      </c>
      <c r="AE48" s="46">
        <f t="shared" si="33"/>
        <v>0</v>
      </c>
      <c r="AF48" s="46">
        <f t="shared" si="34"/>
        <v>0</v>
      </c>
      <c r="AG48" s="46">
        <f t="shared" si="35"/>
        <v>0</v>
      </c>
      <c r="AH48" s="73">
        <f t="shared" si="36"/>
        <v>0</v>
      </c>
      <c r="AI48" s="73">
        <f t="shared" si="37"/>
        <v>0</v>
      </c>
    </row>
    <row r="49" spans="1:35" ht="15">
      <c r="A49" s="75"/>
      <c r="B49" s="76"/>
      <c r="C49" s="66"/>
      <c r="D49" s="67" t="e">
        <f t="shared" si="26"/>
        <v>#DIV/0!</v>
      </c>
      <c r="E49" s="69"/>
      <c r="F49" s="69"/>
      <c r="G49" s="69"/>
      <c r="H49" s="69"/>
      <c r="I49" s="70">
        <f t="shared" si="27"/>
        <v>0</v>
      </c>
      <c r="J49" s="69"/>
      <c r="K49" s="69"/>
      <c r="L49" s="69"/>
      <c r="M49" s="69"/>
      <c r="N49" s="70">
        <f t="shared" si="28"/>
        <v>0</v>
      </c>
      <c r="O49" s="69"/>
      <c r="P49" s="69"/>
      <c r="Q49" s="69"/>
      <c r="R49" s="69"/>
      <c r="S49" s="70">
        <f t="shared" si="29"/>
        <v>0</v>
      </c>
      <c r="T49" s="69"/>
      <c r="U49" s="69"/>
      <c r="V49" s="69"/>
      <c r="W49" s="69"/>
      <c r="X49" s="70">
        <f t="shared" si="30"/>
        <v>0</v>
      </c>
      <c r="Y49" s="69"/>
      <c r="Z49" s="69"/>
      <c r="AA49" s="69"/>
      <c r="AB49" s="69"/>
      <c r="AC49" s="72">
        <f t="shared" si="31"/>
        <v>0</v>
      </c>
      <c r="AD49" s="73">
        <f t="shared" si="32"/>
        <v>0</v>
      </c>
      <c r="AE49" s="46">
        <f t="shared" si="33"/>
        <v>0</v>
      </c>
      <c r="AF49" s="46">
        <f t="shared" si="34"/>
        <v>0</v>
      </c>
      <c r="AG49" s="46">
        <f t="shared" si="35"/>
        <v>0</v>
      </c>
      <c r="AH49" s="73">
        <f t="shared" si="36"/>
        <v>0</v>
      </c>
      <c r="AI49" s="73">
        <f t="shared" si="37"/>
        <v>0</v>
      </c>
    </row>
    <row r="50" spans="1:35">
      <c r="A50" s="77"/>
      <c r="B50" s="78"/>
      <c r="C50" s="79"/>
      <c r="D50" s="80"/>
      <c r="E50" s="81"/>
      <c r="F50" s="81"/>
      <c r="G50" s="81"/>
      <c r="H50" s="81"/>
      <c r="I50" s="82">
        <f>SUM(I37:I49)</f>
        <v>0</v>
      </c>
      <c r="J50" s="81"/>
      <c r="K50" s="81"/>
      <c r="L50" s="81"/>
      <c r="M50" s="81"/>
      <c r="N50" s="82">
        <f>SUM(N37:N49)</f>
        <v>0</v>
      </c>
      <c r="O50" s="81"/>
      <c r="P50" s="81"/>
      <c r="Q50" s="81"/>
      <c r="R50" s="81"/>
      <c r="S50" s="82">
        <f>SUM(S37:S49)</f>
        <v>0</v>
      </c>
      <c r="T50" s="81"/>
      <c r="U50" s="81"/>
      <c r="V50" s="81"/>
      <c r="W50" s="81"/>
      <c r="X50" s="82">
        <f>SUM(X37:X49)</f>
        <v>0</v>
      </c>
      <c r="Y50" s="83"/>
      <c r="Z50" s="83"/>
      <c r="AA50" s="83"/>
      <c r="AB50" s="83"/>
      <c r="AC50" s="84"/>
      <c r="AD50" s="85">
        <f t="shared" ref="AD50:AI50" si="38">SUM(AD37:AD49)</f>
        <v>0</v>
      </c>
      <c r="AE50" s="85">
        <f t="shared" si="38"/>
        <v>0</v>
      </c>
      <c r="AF50" s="85">
        <f t="shared" si="38"/>
        <v>0</v>
      </c>
      <c r="AG50" s="85">
        <f t="shared" si="38"/>
        <v>0</v>
      </c>
      <c r="AH50" s="85">
        <f t="shared" si="38"/>
        <v>0</v>
      </c>
      <c r="AI50" s="85">
        <f t="shared" si="38"/>
        <v>0</v>
      </c>
    </row>
    <row r="51" spans="1:35">
      <c r="A51" s="126" t="s">
        <v>81</v>
      </c>
      <c r="B51" s="107"/>
      <c r="C51" s="60"/>
      <c r="D51" s="61"/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AC51" s="37"/>
      <c r="AD51" s="37"/>
      <c r="AE51" s="37"/>
      <c r="AF51" s="37"/>
      <c r="AG51" s="37"/>
      <c r="AH51" s="86"/>
      <c r="AI51" s="87"/>
    </row>
    <row r="52" spans="1:35" ht="15">
      <c r="A52" s="64" t="s">
        <v>69</v>
      </c>
      <c r="B52" s="65"/>
      <c r="C52" s="66"/>
      <c r="D52" s="67" t="e">
        <f t="shared" ref="D52:D64" si="39">(I52+N52+S52+X52)/C52</f>
        <v>#DIV/0!</v>
      </c>
      <c r="E52" s="68"/>
      <c r="F52" s="69"/>
      <c r="G52" s="69"/>
      <c r="H52" s="69"/>
      <c r="I52" s="70">
        <f t="shared" ref="I52:I64" si="40">COUNTA(E52:H52)</f>
        <v>0</v>
      </c>
      <c r="J52" s="71"/>
      <c r="K52" s="69"/>
      <c r="L52" s="69"/>
      <c r="M52" s="69"/>
      <c r="N52" s="70">
        <f t="shared" ref="N52:N64" si="41">COUNTA(J52:M52)</f>
        <v>0</v>
      </c>
      <c r="O52" s="71"/>
      <c r="P52" s="69"/>
      <c r="Q52" s="69"/>
      <c r="R52" s="69"/>
      <c r="S52" s="70">
        <f t="shared" ref="S52:S64" si="42">COUNTA(O52:R52)</f>
        <v>0</v>
      </c>
      <c r="T52" s="71"/>
      <c r="U52" s="69"/>
      <c r="V52" s="69"/>
      <c r="W52" s="69"/>
      <c r="X52" s="70">
        <f t="shared" ref="X52:X64" si="43">COUNTA(T52:W52)</f>
        <v>0</v>
      </c>
      <c r="Y52" s="71"/>
      <c r="Z52" s="69"/>
      <c r="AA52" s="69"/>
      <c r="AB52" s="69"/>
      <c r="AC52" s="72">
        <f t="shared" ref="AC52:AC64" si="44">COUNTA(Y52:AB52)</f>
        <v>0</v>
      </c>
      <c r="AD52" s="73">
        <f t="shared" ref="AD52:AD64" si="45">COUNTIF(E52:X52,$E$1)</f>
        <v>0</v>
      </c>
      <c r="AE52" s="46">
        <f t="shared" ref="AE52:AE64" si="46">COUNTIF(E52:X52,$F$1)</f>
        <v>0</v>
      </c>
      <c r="AF52" s="46">
        <f t="shared" ref="AF52:AF64" si="47">COUNTIF(E52:X52,$G$1)</f>
        <v>0</v>
      </c>
      <c r="AG52" s="46">
        <f t="shared" ref="AG52:AG64" si="48">COUNTIF(E52:X52,$H$1)</f>
        <v>0</v>
      </c>
      <c r="AH52" s="73">
        <f t="shared" ref="AH52:AH64" si="49">COUNTIF(E52:X52,$I$1)</f>
        <v>0</v>
      </c>
      <c r="AI52" s="73">
        <f t="shared" ref="AI52:AI64" si="50">COUNTIF(E52:X52,$J$1)</f>
        <v>0</v>
      </c>
    </row>
    <row r="53" spans="1:35" ht="15">
      <c r="A53" s="64" t="s">
        <v>70</v>
      </c>
      <c r="B53" s="65"/>
      <c r="C53" s="66"/>
      <c r="D53" s="67" t="e">
        <f t="shared" si="39"/>
        <v>#DIV/0!</v>
      </c>
      <c r="E53" s="69"/>
      <c r="F53" s="69"/>
      <c r="G53" s="69"/>
      <c r="H53" s="69"/>
      <c r="I53" s="70">
        <f t="shared" si="40"/>
        <v>0</v>
      </c>
      <c r="J53" s="69"/>
      <c r="K53" s="69"/>
      <c r="L53" s="69"/>
      <c r="M53" s="69"/>
      <c r="N53" s="70">
        <f t="shared" si="41"/>
        <v>0</v>
      </c>
      <c r="O53" s="69"/>
      <c r="P53" s="69"/>
      <c r="Q53" s="69"/>
      <c r="R53" s="69"/>
      <c r="S53" s="70">
        <f t="shared" si="42"/>
        <v>0</v>
      </c>
      <c r="T53" s="69"/>
      <c r="U53" s="69"/>
      <c r="V53" s="69"/>
      <c r="W53" s="69"/>
      <c r="X53" s="70">
        <f t="shared" si="43"/>
        <v>0</v>
      </c>
      <c r="Y53" s="69"/>
      <c r="Z53" s="69"/>
      <c r="AA53" s="69"/>
      <c r="AB53" s="69"/>
      <c r="AC53" s="72">
        <f t="shared" si="44"/>
        <v>0</v>
      </c>
      <c r="AD53" s="73">
        <f t="shared" si="45"/>
        <v>0</v>
      </c>
      <c r="AE53" s="46">
        <f t="shared" si="46"/>
        <v>0</v>
      </c>
      <c r="AF53" s="46">
        <f t="shared" si="47"/>
        <v>0</v>
      </c>
      <c r="AG53" s="46">
        <f t="shared" si="48"/>
        <v>0</v>
      </c>
      <c r="AH53" s="73">
        <f t="shared" si="49"/>
        <v>0</v>
      </c>
      <c r="AI53" s="73">
        <f t="shared" si="50"/>
        <v>0</v>
      </c>
    </row>
    <row r="54" spans="1:35" ht="15">
      <c r="A54" s="64" t="s">
        <v>71</v>
      </c>
      <c r="B54" s="65"/>
      <c r="C54" s="66"/>
      <c r="D54" s="67" t="e">
        <f t="shared" si="39"/>
        <v>#DIV/0!</v>
      </c>
      <c r="E54" s="69"/>
      <c r="F54" s="69"/>
      <c r="G54" s="69"/>
      <c r="H54" s="69"/>
      <c r="I54" s="70">
        <f t="shared" si="40"/>
        <v>0</v>
      </c>
      <c r="J54" s="69"/>
      <c r="K54" s="69"/>
      <c r="L54" s="69"/>
      <c r="M54" s="69"/>
      <c r="N54" s="70">
        <f t="shared" si="41"/>
        <v>0</v>
      </c>
      <c r="O54" s="69"/>
      <c r="P54" s="69"/>
      <c r="Q54" s="69"/>
      <c r="R54" s="69"/>
      <c r="S54" s="70">
        <f t="shared" si="42"/>
        <v>0</v>
      </c>
      <c r="T54" s="69"/>
      <c r="U54" s="69"/>
      <c r="V54" s="69"/>
      <c r="W54" s="69"/>
      <c r="X54" s="70">
        <f t="shared" si="43"/>
        <v>0</v>
      </c>
      <c r="Y54" s="69"/>
      <c r="Z54" s="69"/>
      <c r="AA54" s="69"/>
      <c r="AB54" s="69"/>
      <c r="AC54" s="72">
        <f t="shared" si="44"/>
        <v>0</v>
      </c>
      <c r="AD54" s="73">
        <f t="shared" si="45"/>
        <v>0</v>
      </c>
      <c r="AE54" s="46">
        <f t="shared" si="46"/>
        <v>0</v>
      </c>
      <c r="AF54" s="46">
        <f t="shared" si="47"/>
        <v>0</v>
      </c>
      <c r="AG54" s="46">
        <f t="shared" si="48"/>
        <v>0</v>
      </c>
      <c r="AH54" s="73">
        <f t="shared" si="49"/>
        <v>0</v>
      </c>
      <c r="AI54" s="73">
        <f t="shared" si="50"/>
        <v>0</v>
      </c>
    </row>
    <row r="55" spans="1:35" ht="15">
      <c r="A55" s="64" t="s">
        <v>72</v>
      </c>
      <c r="B55" s="65"/>
      <c r="C55" s="66"/>
      <c r="D55" s="67" t="e">
        <f t="shared" si="39"/>
        <v>#DIV/0!</v>
      </c>
      <c r="E55" s="69"/>
      <c r="F55" s="69"/>
      <c r="G55" s="69"/>
      <c r="H55" s="69"/>
      <c r="I55" s="70">
        <f t="shared" si="40"/>
        <v>0</v>
      </c>
      <c r="J55" s="69"/>
      <c r="K55" s="69"/>
      <c r="L55" s="69"/>
      <c r="M55" s="69"/>
      <c r="N55" s="70">
        <f t="shared" si="41"/>
        <v>0</v>
      </c>
      <c r="O55" s="69"/>
      <c r="P55" s="69"/>
      <c r="Q55" s="69"/>
      <c r="R55" s="69"/>
      <c r="S55" s="70">
        <f t="shared" si="42"/>
        <v>0</v>
      </c>
      <c r="T55" s="69"/>
      <c r="U55" s="69"/>
      <c r="V55" s="69"/>
      <c r="W55" s="69"/>
      <c r="X55" s="70">
        <f t="shared" si="43"/>
        <v>0</v>
      </c>
      <c r="Y55" s="69"/>
      <c r="Z55" s="69"/>
      <c r="AA55" s="69"/>
      <c r="AB55" s="69"/>
      <c r="AC55" s="72">
        <f t="shared" si="44"/>
        <v>0</v>
      </c>
      <c r="AD55" s="73">
        <f t="shared" si="45"/>
        <v>0</v>
      </c>
      <c r="AE55" s="46">
        <f t="shared" si="46"/>
        <v>0</v>
      </c>
      <c r="AF55" s="46">
        <f t="shared" si="47"/>
        <v>0</v>
      </c>
      <c r="AG55" s="46">
        <f t="shared" si="48"/>
        <v>0</v>
      </c>
      <c r="AH55" s="73">
        <f t="shared" si="49"/>
        <v>0</v>
      </c>
      <c r="AI55" s="73">
        <f t="shared" si="50"/>
        <v>0</v>
      </c>
    </row>
    <row r="56" spans="1:35" ht="15">
      <c r="A56" s="64" t="s">
        <v>73</v>
      </c>
      <c r="B56" s="65"/>
      <c r="C56" s="66"/>
      <c r="D56" s="67" t="e">
        <f t="shared" si="39"/>
        <v>#DIV/0!</v>
      </c>
      <c r="E56" s="69"/>
      <c r="F56" s="69"/>
      <c r="G56" s="69"/>
      <c r="H56" s="69"/>
      <c r="I56" s="70">
        <f t="shared" si="40"/>
        <v>0</v>
      </c>
      <c r="J56" s="69"/>
      <c r="K56" s="69"/>
      <c r="L56" s="69"/>
      <c r="M56" s="69"/>
      <c r="N56" s="70">
        <f t="shared" si="41"/>
        <v>0</v>
      </c>
      <c r="O56" s="69"/>
      <c r="P56" s="69"/>
      <c r="Q56" s="69"/>
      <c r="R56" s="69"/>
      <c r="S56" s="70">
        <f t="shared" si="42"/>
        <v>0</v>
      </c>
      <c r="T56" s="69"/>
      <c r="U56" s="69"/>
      <c r="V56" s="69"/>
      <c r="W56" s="69"/>
      <c r="X56" s="70">
        <f t="shared" si="43"/>
        <v>0</v>
      </c>
      <c r="Y56" s="69"/>
      <c r="Z56" s="69"/>
      <c r="AA56" s="69"/>
      <c r="AB56" s="69"/>
      <c r="AC56" s="72">
        <f t="shared" si="44"/>
        <v>0</v>
      </c>
      <c r="AD56" s="73">
        <f t="shared" si="45"/>
        <v>0</v>
      </c>
      <c r="AE56" s="46">
        <f t="shared" si="46"/>
        <v>0</v>
      </c>
      <c r="AF56" s="46">
        <f t="shared" si="47"/>
        <v>0</v>
      </c>
      <c r="AG56" s="46">
        <f t="shared" si="48"/>
        <v>0</v>
      </c>
      <c r="AH56" s="73">
        <f t="shared" si="49"/>
        <v>0</v>
      </c>
      <c r="AI56" s="73">
        <f t="shared" si="50"/>
        <v>0</v>
      </c>
    </row>
    <row r="57" spans="1:35" ht="15">
      <c r="A57" s="64" t="s">
        <v>74</v>
      </c>
      <c r="B57" s="65"/>
      <c r="C57" s="66"/>
      <c r="D57" s="67" t="e">
        <f t="shared" si="39"/>
        <v>#DIV/0!</v>
      </c>
      <c r="E57" s="69"/>
      <c r="F57" s="69"/>
      <c r="G57" s="69"/>
      <c r="H57" s="69"/>
      <c r="I57" s="70">
        <f t="shared" si="40"/>
        <v>0</v>
      </c>
      <c r="J57" s="69"/>
      <c r="K57" s="69"/>
      <c r="L57" s="69"/>
      <c r="M57" s="69"/>
      <c r="N57" s="70">
        <f t="shared" si="41"/>
        <v>0</v>
      </c>
      <c r="O57" s="69"/>
      <c r="P57" s="69"/>
      <c r="Q57" s="69"/>
      <c r="R57" s="69"/>
      <c r="S57" s="70">
        <f t="shared" si="42"/>
        <v>0</v>
      </c>
      <c r="T57" s="69"/>
      <c r="U57" s="69"/>
      <c r="V57" s="69"/>
      <c r="W57" s="69"/>
      <c r="X57" s="70">
        <f t="shared" si="43"/>
        <v>0</v>
      </c>
      <c r="Y57" s="69"/>
      <c r="Z57" s="69"/>
      <c r="AA57" s="69"/>
      <c r="AB57" s="69"/>
      <c r="AC57" s="72">
        <f t="shared" si="44"/>
        <v>0</v>
      </c>
      <c r="AD57" s="73">
        <f t="shared" si="45"/>
        <v>0</v>
      </c>
      <c r="AE57" s="46">
        <f t="shared" si="46"/>
        <v>0</v>
      </c>
      <c r="AF57" s="46">
        <f t="shared" si="47"/>
        <v>0</v>
      </c>
      <c r="AG57" s="46">
        <f t="shared" si="48"/>
        <v>0</v>
      </c>
      <c r="AH57" s="73">
        <f t="shared" si="49"/>
        <v>0</v>
      </c>
      <c r="AI57" s="73">
        <f t="shared" si="50"/>
        <v>0</v>
      </c>
    </row>
    <row r="58" spans="1:35" ht="15">
      <c r="A58" s="64" t="s">
        <v>75</v>
      </c>
      <c r="B58" s="65"/>
      <c r="C58" s="66"/>
      <c r="D58" s="67" t="e">
        <f t="shared" si="39"/>
        <v>#DIV/0!</v>
      </c>
      <c r="E58" s="69"/>
      <c r="F58" s="69"/>
      <c r="G58" s="69"/>
      <c r="H58" s="69"/>
      <c r="I58" s="70">
        <f t="shared" si="40"/>
        <v>0</v>
      </c>
      <c r="J58" s="69"/>
      <c r="K58" s="69"/>
      <c r="L58" s="69"/>
      <c r="M58" s="69"/>
      <c r="N58" s="70">
        <f t="shared" si="41"/>
        <v>0</v>
      </c>
      <c r="O58" s="69"/>
      <c r="P58" s="69"/>
      <c r="Q58" s="69"/>
      <c r="R58" s="69"/>
      <c r="S58" s="70">
        <f t="shared" si="42"/>
        <v>0</v>
      </c>
      <c r="T58" s="69"/>
      <c r="U58" s="69"/>
      <c r="V58" s="69"/>
      <c r="W58" s="69"/>
      <c r="X58" s="70">
        <f t="shared" si="43"/>
        <v>0</v>
      </c>
      <c r="Y58" s="69"/>
      <c r="Z58" s="69"/>
      <c r="AA58" s="69"/>
      <c r="AB58" s="69"/>
      <c r="AC58" s="72">
        <f t="shared" si="44"/>
        <v>0</v>
      </c>
      <c r="AD58" s="73">
        <f t="shared" si="45"/>
        <v>0</v>
      </c>
      <c r="AE58" s="46">
        <f t="shared" si="46"/>
        <v>0</v>
      </c>
      <c r="AF58" s="46">
        <f t="shared" si="47"/>
        <v>0</v>
      </c>
      <c r="AG58" s="46">
        <f t="shared" si="48"/>
        <v>0</v>
      </c>
      <c r="AH58" s="73">
        <f t="shared" si="49"/>
        <v>0</v>
      </c>
      <c r="AI58" s="73">
        <f t="shared" si="50"/>
        <v>0</v>
      </c>
    </row>
    <row r="59" spans="1:35" ht="15">
      <c r="A59" s="64" t="s">
        <v>76</v>
      </c>
      <c r="B59" s="65"/>
      <c r="C59" s="66"/>
      <c r="D59" s="67" t="e">
        <f t="shared" si="39"/>
        <v>#DIV/0!</v>
      </c>
      <c r="E59" s="69"/>
      <c r="F59" s="69"/>
      <c r="G59" s="69"/>
      <c r="H59" s="69"/>
      <c r="I59" s="70">
        <f t="shared" si="40"/>
        <v>0</v>
      </c>
      <c r="J59" s="69"/>
      <c r="K59" s="69"/>
      <c r="L59" s="69"/>
      <c r="M59" s="69"/>
      <c r="N59" s="70">
        <f t="shared" si="41"/>
        <v>0</v>
      </c>
      <c r="O59" s="69"/>
      <c r="P59" s="69"/>
      <c r="Q59" s="69"/>
      <c r="R59" s="69"/>
      <c r="S59" s="70">
        <f t="shared" si="42"/>
        <v>0</v>
      </c>
      <c r="T59" s="69"/>
      <c r="U59" s="69"/>
      <c r="V59" s="69"/>
      <c r="W59" s="69"/>
      <c r="X59" s="70">
        <f t="shared" si="43"/>
        <v>0</v>
      </c>
      <c r="Y59" s="69"/>
      <c r="Z59" s="69"/>
      <c r="AA59" s="69"/>
      <c r="AB59" s="69"/>
      <c r="AC59" s="72">
        <f t="shared" si="44"/>
        <v>0</v>
      </c>
      <c r="AD59" s="73">
        <f t="shared" si="45"/>
        <v>0</v>
      </c>
      <c r="AE59" s="46">
        <f t="shared" si="46"/>
        <v>0</v>
      </c>
      <c r="AF59" s="46">
        <f t="shared" si="47"/>
        <v>0</v>
      </c>
      <c r="AG59" s="46">
        <f t="shared" si="48"/>
        <v>0</v>
      </c>
      <c r="AH59" s="73">
        <f t="shared" si="49"/>
        <v>0</v>
      </c>
      <c r="AI59" s="73">
        <f t="shared" si="50"/>
        <v>0</v>
      </c>
    </row>
    <row r="60" spans="1:35" ht="15">
      <c r="A60" s="64" t="s">
        <v>77</v>
      </c>
      <c r="B60" s="65"/>
      <c r="C60" s="66"/>
      <c r="D60" s="67" t="e">
        <f t="shared" si="39"/>
        <v>#DIV/0!</v>
      </c>
      <c r="E60" s="69"/>
      <c r="F60" s="69"/>
      <c r="G60" s="69"/>
      <c r="H60" s="69"/>
      <c r="I60" s="70">
        <f t="shared" si="40"/>
        <v>0</v>
      </c>
      <c r="J60" s="69"/>
      <c r="K60" s="69"/>
      <c r="L60" s="69"/>
      <c r="M60" s="69"/>
      <c r="N60" s="70">
        <f t="shared" si="41"/>
        <v>0</v>
      </c>
      <c r="O60" s="69"/>
      <c r="P60" s="69"/>
      <c r="Q60" s="69"/>
      <c r="R60" s="69"/>
      <c r="S60" s="70">
        <f t="shared" si="42"/>
        <v>0</v>
      </c>
      <c r="T60" s="69"/>
      <c r="U60" s="69"/>
      <c r="V60" s="69"/>
      <c r="W60" s="69"/>
      <c r="X60" s="70">
        <f t="shared" si="43"/>
        <v>0</v>
      </c>
      <c r="Y60" s="69"/>
      <c r="Z60" s="69"/>
      <c r="AA60" s="69"/>
      <c r="AB60" s="69"/>
      <c r="AC60" s="72">
        <f t="shared" si="44"/>
        <v>0</v>
      </c>
      <c r="AD60" s="73">
        <f t="shared" si="45"/>
        <v>0</v>
      </c>
      <c r="AE60" s="46">
        <f t="shared" si="46"/>
        <v>0</v>
      </c>
      <c r="AF60" s="46">
        <f t="shared" si="47"/>
        <v>0</v>
      </c>
      <c r="AG60" s="46">
        <f t="shared" si="48"/>
        <v>0</v>
      </c>
      <c r="AH60" s="73">
        <f t="shared" si="49"/>
        <v>0</v>
      </c>
      <c r="AI60" s="73">
        <f t="shared" si="50"/>
        <v>0</v>
      </c>
    </row>
    <row r="61" spans="1:35" ht="15">
      <c r="A61" s="64" t="s">
        <v>78</v>
      </c>
      <c r="B61" s="65"/>
      <c r="C61" s="66"/>
      <c r="D61" s="67" t="e">
        <f t="shared" si="39"/>
        <v>#DIV/0!</v>
      </c>
      <c r="E61" s="69"/>
      <c r="F61" s="69"/>
      <c r="G61" s="69"/>
      <c r="H61" s="69"/>
      <c r="I61" s="70">
        <f t="shared" si="40"/>
        <v>0</v>
      </c>
      <c r="J61" s="69"/>
      <c r="K61" s="69"/>
      <c r="L61" s="69"/>
      <c r="M61" s="69"/>
      <c r="N61" s="70">
        <f t="shared" si="41"/>
        <v>0</v>
      </c>
      <c r="O61" s="69"/>
      <c r="P61" s="69"/>
      <c r="Q61" s="69"/>
      <c r="R61" s="69"/>
      <c r="S61" s="70">
        <f t="shared" si="42"/>
        <v>0</v>
      </c>
      <c r="T61" s="69"/>
      <c r="U61" s="69"/>
      <c r="V61" s="69"/>
      <c r="W61" s="69"/>
      <c r="X61" s="70">
        <f t="shared" si="43"/>
        <v>0</v>
      </c>
      <c r="Y61" s="69"/>
      <c r="Z61" s="69"/>
      <c r="AA61" s="69"/>
      <c r="AB61" s="69"/>
      <c r="AC61" s="72">
        <f t="shared" si="44"/>
        <v>0</v>
      </c>
      <c r="AD61" s="73">
        <f t="shared" si="45"/>
        <v>0</v>
      </c>
      <c r="AE61" s="46">
        <f t="shared" si="46"/>
        <v>0</v>
      </c>
      <c r="AF61" s="46">
        <f t="shared" si="47"/>
        <v>0</v>
      </c>
      <c r="AG61" s="46">
        <f t="shared" si="48"/>
        <v>0</v>
      </c>
      <c r="AH61" s="73">
        <f t="shared" si="49"/>
        <v>0</v>
      </c>
      <c r="AI61" s="73">
        <f t="shared" si="50"/>
        <v>0</v>
      </c>
    </row>
    <row r="62" spans="1:35" ht="15">
      <c r="A62" s="74"/>
      <c r="B62" s="65"/>
      <c r="C62" s="66"/>
      <c r="D62" s="67" t="e">
        <f t="shared" si="39"/>
        <v>#DIV/0!</v>
      </c>
      <c r="E62" s="69"/>
      <c r="F62" s="69"/>
      <c r="G62" s="69"/>
      <c r="H62" s="69"/>
      <c r="I62" s="70">
        <f t="shared" si="40"/>
        <v>0</v>
      </c>
      <c r="J62" s="69"/>
      <c r="K62" s="69"/>
      <c r="L62" s="69"/>
      <c r="M62" s="69"/>
      <c r="N62" s="70">
        <f t="shared" si="41"/>
        <v>0</v>
      </c>
      <c r="O62" s="69"/>
      <c r="P62" s="69"/>
      <c r="Q62" s="69"/>
      <c r="R62" s="69"/>
      <c r="S62" s="70">
        <f t="shared" si="42"/>
        <v>0</v>
      </c>
      <c r="T62" s="69"/>
      <c r="U62" s="69"/>
      <c r="V62" s="69"/>
      <c r="W62" s="69"/>
      <c r="X62" s="70">
        <f t="shared" si="43"/>
        <v>0</v>
      </c>
      <c r="Y62" s="69"/>
      <c r="Z62" s="69"/>
      <c r="AA62" s="69"/>
      <c r="AB62" s="69"/>
      <c r="AC62" s="72">
        <f t="shared" si="44"/>
        <v>0</v>
      </c>
      <c r="AD62" s="73">
        <f t="shared" si="45"/>
        <v>0</v>
      </c>
      <c r="AE62" s="46">
        <f t="shared" si="46"/>
        <v>0</v>
      </c>
      <c r="AF62" s="46">
        <f t="shared" si="47"/>
        <v>0</v>
      </c>
      <c r="AG62" s="46">
        <f t="shared" si="48"/>
        <v>0</v>
      </c>
      <c r="AH62" s="73">
        <f t="shared" si="49"/>
        <v>0</v>
      </c>
      <c r="AI62" s="73">
        <f t="shared" si="50"/>
        <v>0</v>
      </c>
    </row>
    <row r="63" spans="1:35" ht="15">
      <c r="A63" s="74"/>
      <c r="B63" s="65"/>
      <c r="C63" s="66"/>
      <c r="D63" s="67" t="e">
        <f t="shared" si="39"/>
        <v>#DIV/0!</v>
      </c>
      <c r="E63" s="69"/>
      <c r="F63" s="69"/>
      <c r="G63" s="69"/>
      <c r="H63" s="69"/>
      <c r="I63" s="70">
        <f t="shared" si="40"/>
        <v>0</v>
      </c>
      <c r="J63" s="69"/>
      <c r="K63" s="69"/>
      <c r="L63" s="69"/>
      <c r="M63" s="69"/>
      <c r="N63" s="70">
        <f t="shared" si="41"/>
        <v>0</v>
      </c>
      <c r="O63" s="69"/>
      <c r="P63" s="69"/>
      <c r="Q63" s="69"/>
      <c r="R63" s="69"/>
      <c r="S63" s="70">
        <f t="shared" si="42"/>
        <v>0</v>
      </c>
      <c r="T63" s="69"/>
      <c r="U63" s="69"/>
      <c r="V63" s="69"/>
      <c r="W63" s="69"/>
      <c r="X63" s="70">
        <f t="shared" si="43"/>
        <v>0</v>
      </c>
      <c r="Y63" s="69"/>
      <c r="Z63" s="69"/>
      <c r="AA63" s="69"/>
      <c r="AB63" s="69"/>
      <c r="AC63" s="72">
        <f t="shared" si="44"/>
        <v>0</v>
      </c>
      <c r="AD63" s="73">
        <f t="shared" si="45"/>
        <v>0</v>
      </c>
      <c r="AE63" s="46">
        <f t="shared" si="46"/>
        <v>0</v>
      </c>
      <c r="AF63" s="46">
        <f t="shared" si="47"/>
        <v>0</v>
      </c>
      <c r="AG63" s="46">
        <f t="shared" si="48"/>
        <v>0</v>
      </c>
      <c r="AH63" s="73">
        <f t="shared" si="49"/>
        <v>0</v>
      </c>
      <c r="AI63" s="73">
        <f t="shared" si="50"/>
        <v>0</v>
      </c>
    </row>
    <row r="64" spans="1:35" ht="15">
      <c r="A64" s="75"/>
      <c r="B64" s="76"/>
      <c r="C64" s="66"/>
      <c r="D64" s="67" t="e">
        <f t="shared" si="39"/>
        <v>#DIV/0!</v>
      </c>
      <c r="E64" s="69"/>
      <c r="F64" s="69"/>
      <c r="G64" s="69"/>
      <c r="H64" s="69"/>
      <c r="I64" s="70">
        <f t="shared" si="40"/>
        <v>0</v>
      </c>
      <c r="J64" s="69"/>
      <c r="K64" s="69"/>
      <c r="L64" s="69"/>
      <c r="M64" s="69"/>
      <c r="N64" s="70">
        <f t="shared" si="41"/>
        <v>0</v>
      </c>
      <c r="O64" s="69"/>
      <c r="P64" s="69"/>
      <c r="Q64" s="69"/>
      <c r="R64" s="69"/>
      <c r="S64" s="70">
        <f t="shared" si="42"/>
        <v>0</v>
      </c>
      <c r="T64" s="69"/>
      <c r="U64" s="69"/>
      <c r="V64" s="69"/>
      <c r="W64" s="69"/>
      <c r="X64" s="70">
        <f t="shared" si="43"/>
        <v>0</v>
      </c>
      <c r="Y64" s="69"/>
      <c r="Z64" s="69"/>
      <c r="AA64" s="69"/>
      <c r="AB64" s="69"/>
      <c r="AC64" s="72">
        <f t="shared" si="44"/>
        <v>0</v>
      </c>
      <c r="AD64" s="73">
        <f t="shared" si="45"/>
        <v>0</v>
      </c>
      <c r="AE64" s="46">
        <f t="shared" si="46"/>
        <v>0</v>
      </c>
      <c r="AF64" s="46">
        <f t="shared" si="47"/>
        <v>0</v>
      </c>
      <c r="AG64" s="46">
        <f t="shared" si="48"/>
        <v>0</v>
      </c>
      <c r="AH64" s="73">
        <f t="shared" si="49"/>
        <v>0</v>
      </c>
      <c r="AI64" s="73">
        <f t="shared" si="50"/>
        <v>0</v>
      </c>
    </row>
    <row r="65" spans="1:35">
      <c r="A65" s="77"/>
      <c r="B65" s="78"/>
      <c r="C65" s="79"/>
      <c r="D65" s="80"/>
      <c r="E65" s="81"/>
      <c r="F65" s="81"/>
      <c r="G65" s="81"/>
      <c r="H65" s="81"/>
      <c r="I65" s="82">
        <f>SUM(I52:I64)</f>
        <v>0</v>
      </c>
      <c r="J65" s="81"/>
      <c r="K65" s="81"/>
      <c r="L65" s="81"/>
      <c r="M65" s="81"/>
      <c r="N65" s="82">
        <f>SUM(N52:N64)</f>
        <v>0</v>
      </c>
      <c r="O65" s="81"/>
      <c r="P65" s="81"/>
      <c r="Q65" s="81"/>
      <c r="R65" s="81"/>
      <c r="S65" s="82">
        <f>SUM(S52:S64)</f>
        <v>0</v>
      </c>
      <c r="T65" s="81"/>
      <c r="U65" s="81"/>
      <c r="V65" s="81"/>
      <c r="W65" s="81"/>
      <c r="X65" s="82">
        <f>SUM(X52:X64)</f>
        <v>0</v>
      </c>
      <c r="Y65" s="83"/>
      <c r="Z65" s="83"/>
      <c r="AA65" s="83"/>
      <c r="AB65" s="83"/>
      <c r="AC65" s="84"/>
      <c r="AD65" s="85">
        <f t="shared" ref="AD65:AI65" si="51">SUM(AD52:AD64)</f>
        <v>0</v>
      </c>
      <c r="AE65" s="85">
        <f t="shared" si="51"/>
        <v>0</v>
      </c>
      <c r="AF65" s="85">
        <f t="shared" si="51"/>
        <v>0</v>
      </c>
      <c r="AG65" s="85">
        <f t="shared" si="51"/>
        <v>0</v>
      </c>
      <c r="AH65" s="85">
        <f t="shared" si="51"/>
        <v>0</v>
      </c>
      <c r="AI65" s="85">
        <f t="shared" si="51"/>
        <v>0</v>
      </c>
    </row>
    <row r="66" spans="1:35">
      <c r="A66" s="126" t="s">
        <v>82</v>
      </c>
      <c r="B66" s="107"/>
      <c r="C66" s="60"/>
      <c r="D66" s="61"/>
      <c r="E66" s="127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AC66" s="37"/>
      <c r="AD66" s="37"/>
      <c r="AE66" s="37"/>
      <c r="AF66" s="37"/>
      <c r="AG66" s="37"/>
      <c r="AH66" s="86"/>
      <c r="AI66" s="87"/>
    </row>
    <row r="67" spans="1:35" ht="15">
      <c r="A67" s="64" t="s">
        <v>69</v>
      </c>
      <c r="B67" s="65"/>
      <c r="C67" s="66"/>
      <c r="D67" s="67" t="e">
        <f t="shared" ref="D67:D79" si="52">(I67+N67+S67+X67)/C67</f>
        <v>#DIV/0!</v>
      </c>
      <c r="E67" s="68"/>
      <c r="F67" s="69"/>
      <c r="G67" s="69"/>
      <c r="H67" s="69"/>
      <c r="I67" s="70">
        <f t="shared" ref="I67:I79" si="53">COUNTA(E67:H67)</f>
        <v>0</v>
      </c>
      <c r="J67" s="71"/>
      <c r="K67" s="69"/>
      <c r="L67" s="69"/>
      <c r="M67" s="69"/>
      <c r="N67" s="70">
        <f t="shared" ref="N67:N79" si="54">COUNTA(J67:M67)</f>
        <v>0</v>
      </c>
      <c r="O67" s="71"/>
      <c r="P67" s="69"/>
      <c r="Q67" s="69"/>
      <c r="R67" s="69"/>
      <c r="S67" s="70">
        <f t="shared" ref="S67:S79" si="55">COUNTA(O67:R67)</f>
        <v>0</v>
      </c>
      <c r="T67" s="71"/>
      <c r="U67" s="69"/>
      <c r="V67" s="69"/>
      <c r="W67" s="69"/>
      <c r="X67" s="70">
        <f t="shared" ref="X67:X79" si="56">COUNTA(T67:W67)</f>
        <v>0</v>
      </c>
      <c r="Y67" s="71"/>
      <c r="Z67" s="69"/>
      <c r="AA67" s="69"/>
      <c r="AB67" s="69"/>
      <c r="AC67" s="72">
        <f t="shared" ref="AC67:AC79" si="57">COUNTA(Y67:AB67)</f>
        <v>0</v>
      </c>
      <c r="AD67" s="73">
        <f t="shared" ref="AD67:AD79" si="58">COUNTIF(E67:X67,$E$1)</f>
        <v>0</v>
      </c>
      <c r="AE67" s="46">
        <f t="shared" ref="AE67:AE79" si="59">COUNTIF(E67:X67,$F$1)</f>
        <v>0</v>
      </c>
      <c r="AF67" s="46">
        <f t="shared" ref="AF67:AF79" si="60">COUNTIF(E67:X67,$G$1)</f>
        <v>0</v>
      </c>
      <c r="AG67" s="46">
        <f t="shared" ref="AG67:AG79" si="61">COUNTIF(E67:X67,$H$1)</f>
        <v>0</v>
      </c>
      <c r="AH67" s="73">
        <f t="shared" ref="AH67:AH79" si="62">COUNTIF(E67:X67,$I$1)</f>
        <v>0</v>
      </c>
      <c r="AI67" s="73">
        <f t="shared" ref="AI67:AI79" si="63">COUNTIF(E67:X67,$J$1)</f>
        <v>0</v>
      </c>
    </row>
    <row r="68" spans="1:35" ht="15">
      <c r="A68" s="64" t="s">
        <v>70</v>
      </c>
      <c r="B68" s="65"/>
      <c r="C68" s="66"/>
      <c r="D68" s="67" t="e">
        <f t="shared" si="52"/>
        <v>#DIV/0!</v>
      </c>
      <c r="E68" s="69"/>
      <c r="F68" s="69"/>
      <c r="G68" s="69"/>
      <c r="H68" s="69"/>
      <c r="I68" s="70">
        <f t="shared" si="53"/>
        <v>0</v>
      </c>
      <c r="J68" s="69"/>
      <c r="K68" s="69"/>
      <c r="L68" s="69"/>
      <c r="M68" s="69"/>
      <c r="N68" s="70">
        <f t="shared" si="54"/>
        <v>0</v>
      </c>
      <c r="O68" s="69"/>
      <c r="P68" s="69"/>
      <c r="Q68" s="69"/>
      <c r="R68" s="69"/>
      <c r="S68" s="70">
        <f t="shared" si="55"/>
        <v>0</v>
      </c>
      <c r="T68" s="69"/>
      <c r="U68" s="69"/>
      <c r="V68" s="69"/>
      <c r="W68" s="69"/>
      <c r="X68" s="70">
        <f t="shared" si="56"/>
        <v>0</v>
      </c>
      <c r="Y68" s="69"/>
      <c r="Z68" s="69"/>
      <c r="AA68" s="69"/>
      <c r="AB68" s="69"/>
      <c r="AC68" s="72">
        <f t="shared" si="57"/>
        <v>0</v>
      </c>
      <c r="AD68" s="73">
        <f t="shared" si="58"/>
        <v>0</v>
      </c>
      <c r="AE68" s="46">
        <f t="shared" si="59"/>
        <v>0</v>
      </c>
      <c r="AF68" s="46">
        <f t="shared" si="60"/>
        <v>0</v>
      </c>
      <c r="AG68" s="46">
        <f t="shared" si="61"/>
        <v>0</v>
      </c>
      <c r="AH68" s="73">
        <f t="shared" si="62"/>
        <v>0</v>
      </c>
      <c r="AI68" s="73">
        <f t="shared" si="63"/>
        <v>0</v>
      </c>
    </row>
    <row r="69" spans="1:35" ht="15">
      <c r="A69" s="64" t="s">
        <v>71</v>
      </c>
      <c r="B69" s="65"/>
      <c r="C69" s="66"/>
      <c r="D69" s="67" t="e">
        <f t="shared" si="52"/>
        <v>#DIV/0!</v>
      </c>
      <c r="E69" s="69"/>
      <c r="F69" s="69"/>
      <c r="G69" s="69"/>
      <c r="H69" s="69"/>
      <c r="I69" s="70">
        <f t="shared" si="53"/>
        <v>0</v>
      </c>
      <c r="J69" s="69"/>
      <c r="K69" s="69"/>
      <c r="L69" s="69"/>
      <c r="M69" s="69"/>
      <c r="N69" s="70">
        <f t="shared" si="54"/>
        <v>0</v>
      </c>
      <c r="O69" s="69"/>
      <c r="P69" s="69"/>
      <c r="Q69" s="69"/>
      <c r="R69" s="69"/>
      <c r="S69" s="70">
        <f t="shared" si="55"/>
        <v>0</v>
      </c>
      <c r="T69" s="69"/>
      <c r="U69" s="69"/>
      <c r="V69" s="69"/>
      <c r="W69" s="69"/>
      <c r="X69" s="70">
        <f t="shared" si="56"/>
        <v>0</v>
      </c>
      <c r="Y69" s="69"/>
      <c r="Z69" s="69"/>
      <c r="AA69" s="69"/>
      <c r="AB69" s="69"/>
      <c r="AC69" s="72">
        <f t="shared" si="57"/>
        <v>0</v>
      </c>
      <c r="AD69" s="73">
        <f t="shared" si="58"/>
        <v>0</v>
      </c>
      <c r="AE69" s="46">
        <f t="shared" si="59"/>
        <v>0</v>
      </c>
      <c r="AF69" s="46">
        <f t="shared" si="60"/>
        <v>0</v>
      </c>
      <c r="AG69" s="46">
        <f t="shared" si="61"/>
        <v>0</v>
      </c>
      <c r="AH69" s="73">
        <f t="shared" si="62"/>
        <v>0</v>
      </c>
      <c r="AI69" s="73">
        <f t="shared" si="63"/>
        <v>0</v>
      </c>
    </row>
    <row r="70" spans="1:35" ht="15">
      <c r="A70" s="64" t="s">
        <v>72</v>
      </c>
      <c r="B70" s="65"/>
      <c r="C70" s="66"/>
      <c r="D70" s="67" t="e">
        <f t="shared" si="52"/>
        <v>#DIV/0!</v>
      </c>
      <c r="E70" s="69"/>
      <c r="F70" s="69"/>
      <c r="G70" s="69"/>
      <c r="H70" s="69"/>
      <c r="I70" s="70">
        <f t="shared" si="53"/>
        <v>0</v>
      </c>
      <c r="J70" s="69"/>
      <c r="K70" s="69"/>
      <c r="L70" s="69"/>
      <c r="M70" s="69"/>
      <c r="N70" s="70">
        <f t="shared" si="54"/>
        <v>0</v>
      </c>
      <c r="O70" s="69"/>
      <c r="P70" s="69"/>
      <c r="Q70" s="69"/>
      <c r="R70" s="69"/>
      <c r="S70" s="70">
        <f t="shared" si="55"/>
        <v>0</v>
      </c>
      <c r="T70" s="69"/>
      <c r="U70" s="69"/>
      <c r="V70" s="69"/>
      <c r="W70" s="69"/>
      <c r="X70" s="70">
        <f t="shared" si="56"/>
        <v>0</v>
      </c>
      <c r="Y70" s="69"/>
      <c r="Z70" s="69"/>
      <c r="AA70" s="69"/>
      <c r="AB70" s="69"/>
      <c r="AC70" s="72">
        <f t="shared" si="57"/>
        <v>0</v>
      </c>
      <c r="AD70" s="73">
        <f t="shared" si="58"/>
        <v>0</v>
      </c>
      <c r="AE70" s="46">
        <f t="shared" si="59"/>
        <v>0</v>
      </c>
      <c r="AF70" s="46">
        <f t="shared" si="60"/>
        <v>0</v>
      </c>
      <c r="AG70" s="46">
        <f t="shared" si="61"/>
        <v>0</v>
      </c>
      <c r="AH70" s="73">
        <f t="shared" si="62"/>
        <v>0</v>
      </c>
      <c r="AI70" s="73">
        <f t="shared" si="63"/>
        <v>0</v>
      </c>
    </row>
    <row r="71" spans="1:35" ht="15">
      <c r="A71" s="64" t="s">
        <v>73</v>
      </c>
      <c r="B71" s="65"/>
      <c r="C71" s="66"/>
      <c r="D71" s="67" t="e">
        <f t="shared" si="52"/>
        <v>#DIV/0!</v>
      </c>
      <c r="E71" s="69"/>
      <c r="F71" s="69"/>
      <c r="G71" s="69"/>
      <c r="H71" s="69"/>
      <c r="I71" s="70">
        <f t="shared" si="53"/>
        <v>0</v>
      </c>
      <c r="J71" s="69"/>
      <c r="K71" s="69"/>
      <c r="L71" s="69"/>
      <c r="M71" s="69"/>
      <c r="N71" s="70">
        <f t="shared" si="54"/>
        <v>0</v>
      </c>
      <c r="O71" s="69"/>
      <c r="P71" s="69"/>
      <c r="Q71" s="69"/>
      <c r="R71" s="69"/>
      <c r="S71" s="70">
        <f t="shared" si="55"/>
        <v>0</v>
      </c>
      <c r="T71" s="69"/>
      <c r="U71" s="69"/>
      <c r="V71" s="69"/>
      <c r="W71" s="69"/>
      <c r="X71" s="70">
        <f t="shared" si="56"/>
        <v>0</v>
      </c>
      <c r="Y71" s="69"/>
      <c r="Z71" s="69"/>
      <c r="AA71" s="69"/>
      <c r="AB71" s="69"/>
      <c r="AC71" s="72">
        <f t="shared" si="57"/>
        <v>0</v>
      </c>
      <c r="AD71" s="73">
        <f t="shared" si="58"/>
        <v>0</v>
      </c>
      <c r="AE71" s="46">
        <f t="shared" si="59"/>
        <v>0</v>
      </c>
      <c r="AF71" s="46">
        <f t="shared" si="60"/>
        <v>0</v>
      </c>
      <c r="AG71" s="46">
        <f t="shared" si="61"/>
        <v>0</v>
      </c>
      <c r="AH71" s="73">
        <f t="shared" si="62"/>
        <v>0</v>
      </c>
      <c r="AI71" s="73">
        <f t="shared" si="63"/>
        <v>0</v>
      </c>
    </row>
    <row r="72" spans="1:35" ht="15">
      <c r="A72" s="64" t="s">
        <v>74</v>
      </c>
      <c r="B72" s="65"/>
      <c r="C72" s="66"/>
      <c r="D72" s="67" t="e">
        <f t="shared" si="52"/>
        <v>#DIV/0!</v>
      </c>
      <c r="E72" s="69"/>
      <c r="F72" s="69"/>
      <c r="G72" s="69"/>
      <c r="H72" s="69"/>
      <c r="I72" s="70">
        <f t="shared" si="53"/>
        <v>0</v>
      </c>
      <c r="J72" s="69"/>
      <c r="K72" s="69"/>
      <c r="L72" s="69"/>
      <c r="M72" s="69"/>
      <c r="N72" s="70">
        <f t="shared" si="54"/>
        <v>0</v>
      </c>
      <c r="O72" s="69"/>
      <c r="P72" s="69"/>
      <c r="Q72" s="69"/>
      <c r="R72" s="69"/>
      <c r="S72" s="70">
        <f t="shared" si="55"/>
        <v>0</v>
      </c>
      <c r="T72" s="69"/>
      <c r="U72" s="69"/>
      <c r="V72" s="69"/>
      <c r="W72" s="69"/>
      <c r="X72" s="70">
        <f t="shared" si="56"/>
        <v>0</v>
      </c>
      <c r="Y72" s="69"/>
      <c r="Z72" s="69"/>
      <c r="AA72" s="69"/>
      <c r="AB72" s="69"/>
      <c r="AC72" s="72">
        <f t="shared" si="57"/>
        <v>0</v>
      </c>
      <c r="AD72" s="73">
        <f t="shared" si="58"/>
        <v>0</v>
      </c>
      <c r="AE72" s="46">
        <f t="shared" si="59"/>
        <v>0</v>
      </c>
      <c r="AF72" s="46">
        <f t="shared" si="60"/>
        <v>0</v>
      </c>
      <c r="AG72" s="46">
        <f t="shared" si="61"/>
        <v>0</v>
      </c>
      <c r="AH72" s="73">
        <f t="shared" si="62"/>
        <v>0</v>
      </c>
      <c r="AI72" s="73">
        <f t="shared" si="63"/>
        <v>0</v>
      </c>
    </row>
    <row r="73" spans="1:35" ht="15">
      <c r="A73" s="64" t="s">
        <v>75</v>
      </c>
      <c r="B73" s="65"/>
      <c r="C73" s="66"/>
      <c r="D73" s="67" t="e">
        <f t="shared" si="52"/>
        <v>#DIV/0!</v>
      </c>
      <c r="E73" s="69"/>
      <c r="F73" s="69"/>
      <c r="G73" s="69"/>
      <c r="H73" s="69"/>
      <c r="I73" s="70">
        <f t="shared" si="53"/>
        <v>0</v>
      </c>
      <c r="J73" s="69"/>
      <c r="K73" s="69"/>
      <c r="L73" s="69"/>
      <c r="M73" s="69"/>
      <c r="N73" s="70">
        <f t="shared" si="54"/>
        <v>0</v>
      </c>
      <c r="O73" s="69"/>
      <c r="P73" s="69"/>
      <c r="Q73" s="69"/>
      <c r="R73" s="69"/>
      <c r="S73" s="70">
        <f t="shared" si="55"/>
        <v>0</v>
      </c>
      <c r="T73" s="69"/>
      <c r="U73" s="69"/>
      <c r="V73" s="69"/>
      <c r="W73" s="69"/>
      <c r="X73" s="70">
        <f t="shared" si="56"/>
        <v>0</v>
      </c>
      <c r="Y73" s="69"/>
      <c r="Z73" s="69"/>
      <c r="AA73" s="69"/>
      <c r="AB73" s="69"/>
      <c r="AC73" s="72">
        <f t="shared" si="57"/>
        <v>0</v>
      </c>
      <c r="AD73" s="73">
        <f t="shared" si="58"/>
        <v>0</v>
      </c>
      <c r="AE73" s="46">
        <f t="shared" si="59"/>
        <v>0</v>
      </c>
      <c r="AF73" s="46">
        <f t="shared" si="60"/>
        <v>0</v>
      </c>
      <c r="AG73" s="46">
        <f t="shared" si="61"/>
        <v>0</v>
      </c>
      <c r="AH73" s="73">
        <f t="shared" si="62"/>
        <v>0</v>
      </c>
      <c r="AI73" s="73">
        <f t="shared" si="63"/>
        <v>0</v>
      </c>
    </row>
    <row r="74" spans="1:35" ht="15">
      <c r="A74" s="64" t="s">
        <v>76</v>
      </c>
      <c r="B74" s="65"/>
      <c r="C74" s="66"/>
      <c r="D74" s="67" t="e">
        <f t="shared" si="52"/>
        <v>#DIV/0!</v>
      </c>
      <c r="E74" s="69"/>
      <c r="F74" s="69"/>
      <c r="G74" s="69"/>
      <c r="H74" s="69"/>
      <c r="I74" s="70">
        <f t="shared" si="53"/>
        <v>0</v>
      </c>
      <c r="J74" s="69"/>
      <c r="K74" s="69"/>
      <c r="L74" s="69"/>
      <c r="M74" s="69"/>
      <c r="N74" s="70">
        <f t="shared" si="54"/>
        <v>0</v>
      </c>
      <c r="O74" s="69"/>
      <c r="P74" s="69"/>
      <c r="Q74" s="69"/>
      <c r="R74" s="69"/>
      <c r="S74" s="70">
        <f t="shared" si="55"/>
        <v>0</v>
      </c>
      <c r="T74" s="69"/>
      <c r="U74" s="69"/>
      <c r="V74" s="69"/>
      <c r="W74" s="69"/>
      <c r="X74" s="70">
        <f t="shared" si="56"/>
        <v>0</v>
      </c>
      <c r="Y74" s="69"/>
      <c r="Z74" s="69"/>
      <c r="AA74" s="69"/>
      <c r="AB74" s="69"/>
      <c r="AC74" s="72">
        <f t="shared" si="57"/>
        <v>0</v>
      </c>
      <c r="AD74" s="73">
        <f t="shared" si="58"/>
        <v>0</v>
      </c>
      <c r="AE74" s="46">
        <f t="shared" si="59"/>
        <v>0</v>
      </c>
      <c r="AF74" s="46">
        <f t="shared" si="60"/>
        <v>0</v>
      </c>
      <c r="AG74" s="46">
        <f t="shared" si="61"/>
        <v>0</v>
      </c>
      <c r="AH74" s="73">
        <f t="shared" si="62"/>
        <v>0</v>
      </c>
      <c r="AI74" s="73">
        <f t="shared" si="63"/>
        <v>0</v>
      </c>
    </row>
    <row r="75" spans="1:35" ht="15">
      <c r="A75" s="64" t="s">
        <v>77</v>
      </c>
      <c r="B75" s="65"/>
      <c r="C75" s="66"/>
      <c r="D75" s="67" t="e">
        <f t="shared" si="52"/>
        <v>#DIV/0!</v>
      </c>
      <c r="E75" s="69"/>
      <c r="F75" s="69"/>
      <c r="G75" s="69"/>
      <c r="H75" s="69"/>
      <c r="I75" s="70">
        <f t="shared" si="53"/>
        <v>0</v>
      </c>
      <c r="J75" s="69"/>
      <c r="K75" s="69"/>
      <c r="L75" s="69"/>
      <c r="M75" s="69"/>
      <c r="N75" s="70">
        <f t="shared" si="54"/>
        <v>0</v>
      </c>
      <c r="O75" s="69"/>
      <c r="P75" s="69"/>
      <c r="Q75" s="69"/>
      <c r="R75" s="69"/>
      <c r="S75" s="70">
        <f t="shared" si="55"/>
        <v>0</v>
      </c>
      <c r="T75" s="69"/>
      <c r="U75" s="69"/>
      <c r="V75" s="69"/>
      <c r="W75" s="69"/>
      <c r="X75" s="70">
        <f t="shared" si="56"/>
        <v>0</v>
      </c>
      <c r="Y75" s="69"/>
      <c r="Z75" s="69"/>
      <c r="AA75" s="69"/>
      <c r="AB75" s="69"/>
      <c r="AC75" s="72">
        <f t="shared" si="57"/>
        <v>0</v>
      </c>
      <c r="AD75" s="73">
        <f t="shared" si="58"/>
        <v>0</v>
      </c>
      <c r="AE75" s="46">
        <f t="shared" si="59"/>
        <v>0</v>
      </c>
      <c r="AF75" s="46">
        <f t="shared" si="60"/>
        <v>0</v>
      </c>
      <c r="AG75" s="46">
        <f t="shared" si="61"/>
        <v>0</v>
      </c>
      <c r="AH75" s="73">
        <f t="shared" si="62"/>
        <v>0</v>
      </c>
      <c r="AI75" s="73">
        <f t="shared" si="63"/>
        <v>0</v>
      </c>
    </row>
    <row r="76" spans="1:35" ht="15">
      <c r="A76" s="64" t="s">
        <v>78</v>
      </c>
      <c r="B76" s="65"/>
      <c r="C76" s="66"/>
      <c r="D76" s="67" t="e">
        <f t="shared" si="52"/>
        <v>#DIV/0!</v>
      </c>
      <c r="E76" s="69"/>
      <c r="F76" s="69"/>
      <c r="G76" s="69"/>
      <c r="H76" s="69"/>
      <c r="I76" s="70">
        <f t="shared" si="53"/>
        <v>0</v>
      </c>
      <c r="J76" s="69"/>
      <c r="K76" s="69"/>
      <c r="L76" s="69"/>
      <c r="M76" s="69"/>
      <c r="N76" s="70">
        <f t="shared" si="54"/>
        <v>0</v>
      </c>
      <c r="O76" s="69"/>
      <c r="P76" s="69"/>
      <c r="Q76" s="69"/>
      <c r="R76" s="69"/>
      <c r="S76" s="70">
        <f t="shared" si="55"/>
        <v>0</v>
      </c>
      <c r="T76" s="69"/>
      <c r="U76" s="69"/>
      <c r="V76" s="69"/>
      <c r="W76" s="69"/>
      <c r="X76" s="70">
        <f t="shared" si="56"/>
        <v>0</v>
      </c>
      <c r="Y76" s="69"/>
      <c r="Z76" s="69"/>
      <c r="AA76" s="69"/>
      <c r="AB76" s="69"/>
      <c r="AC76" s="72">
        <f t="shared" si="57"/>
        <v>0</v>
      </c>
      <c r="AD76" s="73">
        <f t="shared" si="58"/>
        <v>0</v>
      </c>
      <c r="AE76" s="46">
        <f t="shared" si="59"/>
        <v>0</v>
      </c>
      <c r="AF76" s="46">
        <f t="shared" si="60"/>
        <v>0</v>
      </c>
      <c r="AG76" s="46">
        <f t="shared" si="61"/>
        <v>0</v>
      </c>
      <c r="AH76" s="73">
        <f t="shared" si="62"/>
        <v>0</v>
      </c>
      <c r="AI76" s="73">
        <f t="shared" si="63"/>
        <v>0</v>
      </c>
    </row>
    <row r="77" spans="1:35" ht="15">
      <c r="A77" s="74"/>
      <c r="B77" s="65"/>
      <c r="C77" s="66"/>
      <c r="D77" s="67" t="e">
        <f t="shared" si="52"/>
        <v>#DIV/0!</v>
      </c>
      <c r="E77" s="69"/>
      <c r="F77" s="69"/>
      <c r="G77" s="69"/>
      <c r="H77" s="69"/>
      <c r="I77" s="70">
        <f t="shared" si="53"/>
        <v>0</v>
      </c>
      <c r="J77" s="69"/>
      <c r="K77" s="69"/>
      <c r="L77" s="69"/>
      <c r="M77" s="69"/>
      <c r="N77" s="70">
        <f t="shared" si="54"/>
        <v>0</v>
      </c>
      <c r="O77" s="69"/>
      <c r="P77" s="69"/>
      <c r="Q77" s="69"/>
      <c r="R77" s="69"/>
      <c r="S77" s="70">
        <f t="shared" si="55"/>
        <v>0</v>
      </c>
      <c r="T77" s="69"/>
      <c r="U77" s="69"/>
      <c r="V77" s="69"/>
      <c r="W77" s="69"/>
      <c r="X77" s="70">
        <f t="shared" si="56"/>
        <v>0</v>
      </c>
      <c r="Y77" s="69"/>
      <c r="Z77" s="69"/>
      <c r="AA77" s="69"/>
      <c r="AB77" s="69"/>
      <c r="AC77" s="72">
        <f t="shared" si="57"/>
        <v>0</v>
      </c>
      <c r="AD77" s="73">
        <f t="shared" si="58"/>
        <v>0</v>
      </c>
      <c r="AE77" s="46">
        <f t="shared" si="59"/>
        <v>0</v>
      </c>
      <c r="AF77" s="46">
        <f t="shared" si="60"/>
        <v>0</v>
      </c>
      <c r="AG77" s="46">
        <f t="shared" si="61"/>
        <v>0</v>
      </c>
      <c r="AH77" s="73">
        <f t="shared" si="62"/>
        <v>0</v>
      </c>
      <c r="AI77" s="73">
        <f t="shared" si="63"/>
        <v>0</v>
      </c>
    </row>
    <row r="78" spans="1:35" ht="15">
      <c r="A78" s="74"/>
      <c r="B78" s="65"/>
      <c r="C78" s="66"/>
      <c r="D78" s="67" t="e">
        <f t="shared" si="52"/>
        <v>#DIV/0!</v>
      </c>
      <c r="E78" s="69"/>
      <c r="F78" s="69"/>
      <c r="G78" s="69"/>
      <c r="H78" s="69"/>
      <c r="I78" s="70">
        <f t="shared" si="53"/>
        <v>0</v>
      </c>
      <c r="J78" s="69"/>
      <c r="K78" s="69"/>
      <c r="L78" s="69"/>
      <c r="M78" s="69"/>
      <c r="N78" s="70">
        <f t="shared" si="54"/>
        <v>0</v>
      </c>
      <c r="O78" s="69"/>
      <c r="P78" s="69"/>
      <c r="Q78" s="69"/>
      <c r="R78" s="69"/>
      <c r="S78" s="70">
        <f t="shared" si="55"/>
        <v>0</v>
      </c>
      <c r="T78" s="69"/>
      <c r="U78" s="69"/>
      <c r="V78" s="69"/>
      <c r="W78" s="69"/>
      <c r="X78" s="70">
        <f t="shared" si="56"/>
        <v>0</v>
      </c>
      <c r="Y78" s="69"/>
      <c r="Z78" s="69"/>
      <c r="AA78" s="69"/>
      <c r="AB78" s="69"/>
      <c r="AC78" s="72">
        <f t="shared" si="57"/>
        <v>0</v>
      </c>
      <c r="AD78" s="73">
        <f t="shared" si="58"/>
        <v>0</v>
      </c>
      <c r="AE78" s="46">
        <f t="shared" si="59"/>
        <v>0</v>
      </c>
      <c r="AF78" s="46">
        <f t="shared" si="60"/>
        <v>0</v>
      </c>
      <c r="AG78" s="46">
        <f t="shared" si="61"/>
        <v>0</v>
      </c>
      <c r="AH78" s="73">
        <f t="shared" si="62"/>
        <v>0</v>
      </c>
      <c r="AI78" s="73">
        <f t="shared" si="63"/>
        <v>0</v>
      </c>
    </row>
    <row r="79" spans="1:35" ht="15">
      <c r="A79" s="75"/>
      <c r="B79" s="76"/>
      <c r="C79" s="66"/>
      <c r="D79" s="67" t="e">
        <f t="shared" si="52"/>
        <v>#DIV/0!</v>
      </c>
      <c r="E79" s="69"/>
      <c r="F79" s="69"/>
      <c r="G79" s="69"/>
      <c r="H79" s="69"/>
      <c r="I79" s="70">
        <f t="shared" si="53"/>
        <v>0</v>
      </c>
      <c r="J79" s="69"/>
      <c r="K79" s="69"/>
      <c r="L79" s="69"/>
      <c r="M79" s="69"/>
      <c r="N79" s="70">
        <f t="shared" si="54"/>
        <v>0</v>
      </c>
      <c r="O79" s="69"/>
      <c r="P79" s="69"/>
      <c r="Q79" s="69"/>
      <c r="R79" s="69"/>
      <c r="S79" s="70">
        <f t="shared" si="55"/>
        <v>0</v>
      </c>
      <c r="T79" s="69"/>
      <c r="U79" s="69"/>
      <c r="V79" s="69"/>
      <c r="W79" s="69"/>
      <c r="X79" s="70">
        <f t="shared" si="56"/>
        <v>0</v>
      </c>
      <c r="Y79" s="69"/>
      <c r="Z79" s="69"/>
      <c r="AA79" s="69"/>
      <c r="AB79" s="69"/>
      <c r="AC79" s="72">
        <f t="shared" si="57"/>
        <v>0</v>
      </c>
      <c r="AD79" s="73">
        <f t="shared" si="58"/>
        <v>0</v>
      </c>
      <c r="AE79" s="46">
        <f t="shared" si="59"/>
        <v>0</v>
      </c>
      <c r="AF79" s="46">
        <f t="shared" si="60"/>
        <v>0</v>
      </c>
      <c r="AG79" s="46">
        <f t="shared" si="61"/>
        <v>0</v>
      </c>
      <c r="AH79" s="73">
        <f t="shared" si="62"/>
        <v>0</v>
      </c>
      <c r="AI79" s="73">
        <f t="shared" si="63"/>
        <v>0</v>
      </c>
    </row>
    <row r="80" spans="1:35">
      <c r="A80" s="77"/>
      <c r="B80" s="78"/>
      <c r="C80" s="79"/>
      <c r="D80" s="80"/>
      <c r="E80" s="81"/>
      <c r="F80" s="81"/>
      <c r="G80" s="81"/>
      <c r="H80" s="81"/>
      <c r="I80" s="82">
        <f>SUM(I67:I79)</f>
        <v>0</v>
      </c>
      <c r="J80" s="81"/>
      <c r="K80" s="81"/>
      <c r="L80" s="81"/>
      <c r="M80" s="81"/>
      <c r="N80" s="82">
        <f>SUM(N67:N79)</f>
        <v>0</v>
      </c>
      <c r="O80" s="81"/>
      <c r="P80" s="81"/>
      <c r="Q80" s="81"/>
      <c r="R80" s="81"/>
      <c r="S80" s="82">
        <f>SUM(S67:S79)</f>
        <v>0</v>
      </c>
      <c r="T80" s="81"/>
      <c r="U80" s="81"/>
      <c r="V80" s="81"/>
      <c r="W80" s="81"/>
      <c r="X80" s="82">
        <f>SUM(X67:X79)</f>
        <v>0</v>
      </c>
      <c r="Y80" s="83"/>
      <c r="Z80" s="83"/>
      <c r="AA80" s="83"/>
      <c r="AB80" s="83"/>
      <c r="AC80" s="84"/>
      <c r="AD80" s="85">
        <f t="shared" ref="AD80:AI80" si="64">SUM(AD67:AD79)</f>
        <v>0</v>
      </c>
      <c r="AE80" s="85">
        <f t="shared" si="64"/>
        <v>0</v>
      </c>
      <c r="AF80" s="85">
        <f t="shared" si="64"/>
        <v>0</v>
      </c>
      <c r="AG80" s="85">
        <f t="shared" si="64"/>
        <v>0</v>
      </c>
      <c r="AH80" s="85">
        <f t="shared" si="64"/>
        <v>0</v>
      </c>
      <c r="AI80" s="85">
        <f t="shared" si="64"/>
        <v>0</v>
      </c>
    </row>
    <row r="81" spans="1:35">
      <c r="A81" s="126" t="s">
        <v>83</v>
      </c>
      <c r="B81" s="107"/>
      <c r="C81" s="60"/>
      <c r="D81" s="61"/>
      <c r="E81" s="127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AC81" s="37"/>
      <c r="AD81" s="37"/>
      <c r="AE81" s="37"/>
      <c r="AF81" s="37"/>
      <c r="AG81" s="37"/>
      <c r="AH81" s="86"/>
      <c r="AI81" s="87"/>
    </row>
    <row r="82" spans="1:35" ht="15">
      <c r="A82" s="64" t="s">
        <v>69</v>
      </c>
      <c r="B82" s="65"/>
      <c r="C82" s="66"/>
      <c r="D82" s="67" t="e">
        <f t="shared" ref="D82:D94" si="65">(I82+N82+S82+X82)/C82</f>
        <v>#DIV/0!</v>
      </c>
      <c r="E82" s="68"/>
      <c r="F82" s="69"/>
      <c r="G82" s="69"/>
      <c r="H82" s="69"/>
      <c r="I82" s="70">
        <f t="shared" ref="I82:I94" si="66">COUNTA(E82:H82)</f>
        <v>0</v>
      </c>
      <c r="J82" s="71"/>
      <c r="K82" s="69"/>
      <c r="L82" s="69"/>
      <c r="M82" s="69"/>
      <c r="N82" s="70">
        <f t="shared" ref="N82:N94" si="67">COUNTA(J82:M82)</f>
        <v>0</v>
      </c>
      <c r="O82" s="71"/>
      <c r="P82" s="69"/>
      <c r="Q82" s="69"/>
      <c r="R82" s="69"/>
      <c r="S82" s="70">
        <f t="shared" ref="S82:S94" si="68">COUNTA(O82:R82)</f>
        <v>0</v>
      </c>
      <c r="T82" s="71"/>
      <c r="U82" s="69"/>
      <c r="V82" s="69"/>
      <c r="W82" s="69"/>
      <c r="X82" s="70">
        <f t="shared" ref="X82:X94" si="69">COUNTA(T82:W82)</f>
        <v>0</v>
      </c>
      <c r="Y82" s="71"/>
      <c r="Z82" s="69"/>
      <c r="AA82" s="69"/>
      <c r="AB82" s="69"/>
      <c r="AC82" s="72">
        <f t="shared" ref="AC82:AC94" si="70">COUNTA(Y82:AB82)</f>
        <v>0</v>
      </c>
      <c r="AD82" s="73">
        <f t="shared" ref="AD82:AD94" si="71">COUNTIF(E82:X82,$E$1)</f>
        <v>0</v>
      </c>
      <c r="AE82" s="46">
        <f t="shared" ref="AE82:AE94" si="72">COUNTIF(E82:X82,$F$1)</f>
        <v>0</v>
      </c>
      <c r="AF82" s="46">
        <f t="shared" ref="AF82:AF94" si="73">COUNTIF(E82:X82,$G$1)</f>
        <v>0</v>
      </c>
      <c r="AG82" s="46">
        <f t="shared" ref="AG82:AG94" si="74">COUNTIF(E82:X82,$H$1)</f>
        <v>0</v>
      </c>
      <c r="AH82" s="73">
        <f t="shared" ref="AH82:AH94" si="75">COUNTIF(E82:X82,$I$1)</f>
        <v>0</v>
      </c>
      <c r="AI82" s="73">
        <f t="shared" ref="AI82:AI94" si="76">COUNTIF(E82:X82,$J$1)</f>
        <v>0</v>
      </c>
    </row>
    <row r="83" spans="1:35" ht="15">
      <c r="A83" s="64" t="s">
        <v>70</v>
      </c>
      <c r="B83" s="65"/>
      <c r="C83" s="66"/>
      <c r="D83" s="67" t="e">
        <f t="shared" si="65"/>
        <v>#DIV/0!</v>
      </c>
      <c r="E83" s="69"/>
      <c r="F83" s="69"/>
      <c r="G83" s="69"/>
      <c r="H83" s="69"/>
      <c r="I83" s="70">
        <f t="shared" si="66"/>
        <v>0</v>
      </c>
      <c r="J83" s="69"/>
      <c r="K83" s="69"/>
      <c r="L83" s="69"/>
      <c r="M83" s="69"/>
      <c r="N83" s="70">
        <f t="shared" si="67"/>
        <v>0</v>
      </c>
      <c r="O83" s="69"/>
      <c r="P83" s="69"/>
      <c r="Q83" s="69"/>
      <c r="R83" s="69"/>
      <c r="S83" s="70">
        <f t="shared" si="68"/>
        <v>0</v>
      </c>
      <c r="T83" s="69"/>
      <c r="U83" s="69"/>
      <c r="V83" s="69"/>
      <c r="W83" s="69"/>
      <c r="X83" s="70">
        <f t="shared" si="69"/>
        <v>0</v>
      </c>
      <c r="Y83" s="69"/>
      <c r="Z83" s="69"/>
      <c r="AA83" s="69"/>
      <c r="AB83" s="69"/>
      <c r="AC83" s="72">
        <f t="shared" si="70"/>
        <v>0</v>
      </c>
      <c r="AD83" s="73">
        <f t="shared" si="71"/>
        <v>0</v>
      </c>
      <c r="AE83" s="46">
        <f t="shared" si="72"/>
        <v>0</v>
      </c>
      <c r="AF83" s="46">
        <f t="shared" si="73"/>
        <v>0</v>
      </c>
      <c r="AG83" s="46">
        <f t="shared" si="74"/>
        <v>0</v>
      </c>
      <c r="AH83" s="73">
        <f t="shared" si="75"/>
        <v>0</v>
      </c>
      <c r="AI83" s="73">
        <f t="shared" si="76"/>
        <v>0</v>
      </c>
    </row>
    <row r="84" spans="1:35" ht="15">
      <c r="A84" s="64" t="s">
        <v>71</v>
      </c>
      <c r="B84" s="65"/>
      <c r="C84" s="66"/>
      <c r="D84" s="67" t="e">
        <f t="shared" si="65"/>
        <v>#DIV/0!</v>
      </c>
      <c r="E84" s="69"/>
      <c r="F84" s="69"/>
      <c r="G84" s="69"/>
      <c r="H84" s="69"/>
      <c r="I84" s="70">
        <f t="shared" si="66"/>
        <v>0</v>
      </c>
      <c r="J84" s="69"/>
      <c r="K84" s="69"/>
      <c r="L84" s="69"/>
      <c r="M84" s="69"/>
      <c r="N84" s="70">
        <f t="shared" si="67"/>
        <v>0</v>
      </c>
      <c r="O84" s="69"/>
      <c r="P84" s="69"/>
      <c r="Q84" s="69"/>
      <c r="R84" s="69"/>
      <c r="S84" s="70">
        <f t="shared" si="68"/>
        <v>0</v>
      </c>
      <c r="T84" s="69"/>
      <c r="U84" s="69"/>
      <c r="V84" s="69"/>
      <c r="W84" s="69"/>
      <c r="X84" s="70">
        <f t="shared" si="69"/>
        <v>0</v>
      </c>
      <c r="Y84" s="69"/>
      <c r="Z84" s="69"/>
      <c r="AA84" s="69"/>
      <c r="AB84" s="69"/>
      <c r="AC84" s="72">
        <f t="shared" si="70"/>
        <v>0</v>
      </c>
      <c r="AD84" s="73">
        <f t="shared" si="71"/>
        <v>0</v>
      </c>
      <c r="AE84" s="46">
        <f t="shared" si="72"/>
        <v>0</v>
      </c>
      <c r="AF84" s="46">
        <f t="shared" si="73"/>
        <v>0</v>
      </c>
      <c r="AG84" s="46">
        <f t="shared" si="74"/>
        <v>0</v>
      </c>
      <c r="AH84" s="73">
        <f t="shared" si="75"/>
        <v>0</v>
      </c>
      <c r="AI84" s="73">
        <f t="shared" si="76"/>
        <v>0</v>
      </c>
    </row>
    <row r="85" spans="1:35" ht="15">
      <c r="A85" s="64" t="s">
        <v>72</v>
      </c>
      <c r="B85" s="65"/>
      <c r="C85" s="66"/>
      <c r="D85" s="67" t="e">
        <f t="shared" si="65"/>
        <v>#DIV/0!</v>
      </c>
      <c r="E85" s="69"/>
      <c r="F85" s="69"/>
      <c r="G85" s="69"/>
      <c r="H85" s="69"/>
      <c r="I85" s="70">
        <f t="shared" si="66"/>
        <v>0</v>
      </c>
      <c r="J85" s="69"/>
      <c r="K85" s="69"/>
      <c r="L85" s="69"/>
      <c r="M85" s="69"/>
      <c r="N85" s="70">
        <f t="shared" si="67"/>
        <v>0</v>
      </c>
      <c r="O85" s="69"/>
      <c r="P85" s="69"/>
      <c r="Q85" s="69"/>
      <c r="R85" s="69"/>
      <c r="S85" s="70">
        <f t="shared" si="68"/>
        <v>0</v>
      </c>
      <c r="T85" s="69"/>
      <c r="U85" s="69"/>
      <c r="V85" s="69"/>
      <c r="W85" s="69"/>
      <c r="X85" s="70">
        <f t="shared" si="69"/>
        <v>0</v>
      </c>
      <c r="Y85" s="69"/>
      <c r="Z85" s="69"/>
      <c r="AA85" s="69"/>
      <c r="AB85" s="69"/>
      <c r="AC85" s="72">
        <f t="shared" si="70"/>
        <v>0</v>
      </c>
      <c r="AD85" s="73">
        <f t="shared" si="71"/>
        <v>0</v>
      </c>
      <c r="AE85" s="46">
        <f t="shared" si="72"/>
        <v>0</v>
      </c>
      <c r="AF85" s="46">
        <f t="shared" si="73"/>
        <v>0</v>
      </c>
      <c r="AG85" s="46">
        <f t="shared" si="74"/>
        <v>0</v>
      </c>
      <c r="AH85" s="73">
        <f t="shared" si="75"/>
        <v>0</v>
      </c>
      <c r="AI85" s="73">
        <f t="shared" si="76"/>
        <v>0</v>
      </c>
    </row>
    <row r="86" spans="1:35" ht="15">
      <c r="A86" s="64" t="s">
        <v>73</v>
      </c>
      <c r="B86" s="65"/>
      <c r="C86" s="66"/>
      <c r="D86" s="67" t="e">
        <f t="shared" si="65"/>
        <v>#DIV/0!</v>
      </c>
      <c r="E86" s="69"/>
      <c r="F86" s="69"/>
      <c r="G86" s="69"/>
      <c r="H86" s="69"/>
      <c r="I86" s="70">
        <f t="shared" si="66"/>
        <v>0</v>
      </c>
      <c r="J86" s="69"/>
      <c r="K86" s="69"/>
      <c r="L86" s="69"/>
      <c r="M86" s="69"/>
      <c r="N86" s="70">
        <f t="shared" si="67"/>
        <v>0</v>
      </c>
      <c r="O86" s="69"/>
      <c r="P86" s="69"/>
      <c r="Q86" s="69"/>
      <c r="R86" s="69"/>
      <c r="S86" s="70">
        <f t="shared" si="68"/>
        <v>0</v>
      </c>
      <c r="T86" s="69"/>
      <c r="U86" s="69"/>
      <c r="V86" s="69"/>
      <c r="W86" s="69"/>
      <c r="X86" s="70">
        <f t="shared" si="69"/>
        <v>0</v>
      </c>
      <c r="Y86" s="69"/>
      <c r="Z86" s="69"/>
      <c r="AA86" s="69"/>
      <c r="AB86" s="69"/>
      <c r="AC86" s="72">
        <f t="shared" si="70"/>
        <v>0</v>
      </c>
      <c r="AD86" s="73">
        <f t="shared" si="71"/>
        <v>0</v>
      </c>
      <c r="AE86" s="46">
        <f t="shared" si="72"/>
        <v>0</v>
      </c>
      <c r="AF86" s="46">
        <f t="shared" si="73"/>
        <v>0</v>
      </c>
      <c r="AG86" s="46">
        <f t="shared" si="74"/>
        <v>0</v>
      </c>
      <c r="AH86" s="73">
        <f t="shared" si="75"/>
        <v>0</v>
      </c>
      <c r="AI86" s="73">
        <f t="shared" si="76"/>
        <v>0</v>
      </c>
    </row>
    <row r="87" spans="1:35" ht="15">
      <c r="A87" s="64" t="s">
        <v>74</v>
      </c>
      <c r="B87" s="65"/>
      <c r="C87" s="66"/>
      <c r="D87" s="67" t="e">
        <f t="shared" si="65"/>
        <v>#DIV/0!</v>
      </c>
      <c r="E87" s="69"/>
      <c r="F87" s="69"/>
      <c r="G87" s="69"/>
      <c r="H87" s="69"/>
      <c r="I87" s="70">
        <f t="shared" si="66"/>
        <v>0</v>
      </c>
      <c r="J87" s="69"/>
      <c r="K87" s="69"/>
      <c r="L87" s="69"/>
      <c r="M87" s="69"/>
      <c r="N87" s="70">
        <f t="shared" si="67"/>
        <v>0</v>
      </c>
      <c r="O87" s="69"/>
      <c r="P87" s="69"/>
      <c r="Q87" s="69"/>
      <c r="R87" s="69"/>
      <c r="S87" s="70">
        <f t="shared" si="68"/>
        <v>0</v>
      </c>
      <c r="T87" s="69"/>
      <c r="U87" s="69"/>
      <c r="V87" s="69"/>
      <c r="W87" s="69"/>
      <c r="X87" s="70">
        <f t="shared" si="69"/>
        <v>0</v>
      </c>
      <c r="Y87" s="69"/>
      <c r="Z87" s="69"/>
      <c r="AA87" s="69"/>
      <c r="AB87" s="69"/>
      <c r="AC87" s="72">
        <f t="shared" si="70"/>
        <v>0</v>
      </c>
      <c r="AD87" s="73">
        <f t="shared" si="71"/>
        <v>0</v>
      </c>
      <c r="AE87" s="46">
        <f t="shared" si="72"/>
        <v>0</v>
      </c>
      <c r="AF87" s="46">
        <f t="shared" si="73"/>
        <v>0</v>
      </c>
      <c r="AG87" s="46">
        <f t="shared" si="74"/>
        <v>0</v>
      </c>
      <c r="AH87" s="73">
        <f t="shared" si="75"/>
        <v>0</v>
      </c>
      <c r="AI87" s="73">
        <f t="shared" si="76"/>
        <v>0</v>
      </c>
    </row>
    <row r="88" spans="1:35" ht="15">
      <c r="A88" s="64" t="s">
        <v>75</v>
      </c>
      <c r="B88" s="65"/>
      <c r="C88" s="66"/>
      <c r="D88" s="67" t="e">
        <f t="shared" si="65"/>
        <v>#DIV/0!</v>
      </c>
      <c r="E88" s="69"/>
      <c r="F88" s="69"/>
      <c r="G88" s="69"/>
      <c r="H88" s="69"/>
      <c r="I88" s="70">
        <f t="shared" si="66"/>
        <v>0</v>
      </c>
      <c r="J88" s="69"/>
      <c r="K88" s="69"/>
      <c r="L88" s="69"/>
      <c r="M88" s="69"/>
      <c r="N88" s="70">
        <f t="shared" si="67"/>
        <v>0</v>
      </c>
      <c r="O88" s="69"/>
      <c r="P88" s="69"/>
      <c r="Q88" s="69"/>
      <c r="R88" s="69"/>
      <c r="S88" s="70">
        <f t="shared" si="68"/>
        <v>0</v>
      </c>
      <c r="T88" s="69"/>
      <c r="U88" s="69"/>
      <c r="V88" s="69"/>
      <c r="W88" s="69"/>
      <c r="X88" s="70">
        <f t="shared" si="69"/>
        <v>0</v>
      </c>
      <c r="Y88" s="69"/>
      <c r="Z88" s="69"/>
      <c r="AA88" s="69"/>
      <c r="AB88" s="69"/>
      <c r="AC88" s="72">
        <f t="shared" si="70"/>
        <v>0</v>
      </c>
      <c r="AD88" s="73">
        <f t="shared" si="71"/>
        <v>0</v>
      </c>
      <c r="AE88" s="46">
        <f t="shared" si="72"/>
        <v>0</v>
      </c>
      <c r="AF88" s="46">
        <f t="shared" si="73"/>
        <v>0</v>
      </c>
      <c r="AG88" s="46">
        <f t="shared" si="74"/>
        <v>0</v>
      </c>
      <c r="AH88" s="73">
        <f t="shared" si="75"/>
        <v>0</v>
      </c>
      <c r="AI88" s="73">
        <f t="shared" si="76"/>
        <v>0</v>
      </c>
    </row>
    <row r="89" spans="1:35" ht="15">
      <c r="A89" s="64" t="s">
        <v>76</v>
      </c>
      <c r="B89" s="65"/>
      <c r="C89" s="66"/>
      <c r="D89" s="67" t="e">
        <f t="shared" si="65"/>
        <v>#DIV/0!</v>
      </c>
      <c r="E89" s="69"/>
      <c r="F89" s="69"/>
      <c r="G89" s="69"/>
      <c r="H89" s="69"/>
      <c r="I89" s="70">
        <f t="shared" si="66"/>
        <v>0</v>
      </c>
      <c r="J89" s="69"/>
      <c r="K89" s="69"/>
      <c r="L89" s="69"/>
      <c r="M89" s="69"/>
      <c r="N89" s="70">
        <f t="shared" si="67"/>
        <v>0</v>
      </c>
      <c r="O89" s="69"/>
      <c r="P89" s="69"/>
      <c r="Q89" s="69"/>
      <c r="R89" s="69"/>
      <c r="S89" s="70">
        <f t="shared" si="68"/>
        <v>0</v>
      </c>
      <c r="T89" s="69"/>
      <c r="U89" s="69"/>
      <c r="V89" s="69"/>
      <c r="W89" s="69"/>
      <c r="X89" s="70">
        <f t="shared" si="69"/>
        <v>0</v>
      </c>
      <c r="Y89" s="69"/>
      <c r="Z89" s="69"/>
      <c r="AA89" s="69"/>
      <c r="AB89" s="69"/>
      <c r="AC89" s="72">
        <f t="shared" si="70"/>
        <v>0</v>
      </c>
      <c r="AD89" s="73">
        <f t="shared" si="71"/>
        <v>0</v>
      </c>
      <c r="AE89" s="46">
        <f t="shared" si="72"/>
        <v>0</v>
      </c>
      <c r="AF89" s="46">
        <f t="shared" si="73"/>
        <v>0</v>
      </c>
      <c r="AG89" s="46">
        <f t="shared" si="74"/>
        <v>0</v>
      </c>
      <c r="AH89" s="73">
        <f t="shared" si="75"/>
        <v>0</v>
      </c>
      <c r="AI89" s="73">
        <f t="shared" si="76"/>
        <v>0</v>
      </c>
    </row>
    <row r="90" spans="1:35" ht="15">
      <c r="A90" s="64" t="s">
        <v>77</v>
      </c>
      <c r="B90" s="65"/>
      <c r="C90" s="66"/>
      <c r="D90" s="67" t="e">
        <f t="shared" si="65"/>
        <v>#DIV/0!</v>
      </c>
      <c r="E90" s="69"/>
      <c r="F90" s="69"/>
      <c r="G90" s="69"/>
      <c r="H90" s="69"/>
      <c r="I90" s="70">
        <f t="shared" si="66"/>
        <v>0</v>
      </c>
      <c r="J90" s="69"/>
      <c r="K90" s="69"/>
      <c r="L90" s="69"/>
      <c r="M90" s="69"/>
      <c r="N90" s="70">
        <f t="shared" si="67"/>
        <v>0</v>
      </c>
      <c r="O90" s="69"/>
      <c r="P90" s="69"/>
      <c r="Q90" s="69"/>
      <c r="R90" s="69"/>
      <c r="S90" s="70">
        <f t="shared" si="68"/>
        <v>0</v>
      </c>
      <c r="T90" s="69"/>
      <c r="U90" s="69"/>
      <c r="V90" s="69"/>
      <c r="W90" s="69"/>
      <c r="X90" s="70">
        <f t="shared" si="69"/>
        <v>0</v>
      </c>
      <c r="Y90" s="69"/>
      <c r="Z90" s="69"/>
      <c r="AA90" s="69"/>
      <c r="AB90" s="69"/>
      <c r="AC90" s="72">
        <f t="shared" si="70"/>
        <v>0</v>
      </c>
      <c r="AD90" s="73">
        <f t="shared" si="71"/>
        <v>0</v>
      </c>
      <c r="AE90" s="46">
        <f t="shared" si="72"/>
        <v>0</v>
      </c>
      <c r="AF90" s="46">
        <f t="shared" si="73"/>
        <v>0</v>
      </c>
      <c r="AG90" s="46">
        <f t="shared" si="74"/>
        <v>0</v>
      </c>
      <c r="AH90" s="73">
        <f t="shared" si="75"/>
        <v>0</v>
      </c>
      <c r="AI90" s="73">
        <f t="shared" si="76"/>
        <v>0</v>
      </c>
    </row>
    <row r="91" spans="1:35" ht="15">
      <c r="A91" s="64" t="s">
        <v>78</v>
      </c>
      <c r="B91" s="65"/>
      <c r="C91" s="66"/>
      <c r="D91" s="67" t="e">
        <f t="shared" si="65"/>
        <v>#DIV/0!</v>
      </c>
      <c r="E91" s="69"/>
      <c r="F91" s="69"/>
      <c r="G91" s="69"/>
      <c r="H91" s="69"/>
      <c r="I91" s="70">
        <f t="shared" si="66"/>
        <v>0</v>
      </c>
      <c r="J91" s="69"/>
      <c r="K91" s="69"/>
      <c r="L91" s="69"/>
      <c r="M91" s="69"/>
      <c r="N91" s="70">
        <f t="shared" si="67"/>
        <v>0</v>
      </c>
      <c r="O91" s="69"/>
      <c r="P91" s="69"/>
      <c r="Q91" s="69"/>
      <c r="R91" s="69"/>
      <c r="S91" s="70">
        <f t="shared" si="68"/>
        <v>0</v>
      </c>
      <c r="T91" s="69"/>
      <c r="U91" s="69"/>
      <c r="V91" s="69"/>
      <c r="W91" s="69"/>
      <c r="X91" s="70">
        <f t="shared" si="69"/>
        <v>0</v>
      </c>
      <c r="Y91" s="69"/>
      <c r="Z91" s="69"/>
      <c r="AA91" s="69"/>
      <c r="AB91" s="69"/>
      <c r="AC91" s="72">
        <f t="shared" si="70"/>
        <v>0</v>
      </c>
      <c r="AD91" s="73">
        <f t="shared" si="71"/>
        <v>0</v>
      </c>
      <c r="AE91" s="46">
        <f t="shared" si="72"/>
        <v>0</v>
      </c>
      <c r="AF91" s="46">
        <f t="shared" si="73"/>
        <v>0</v>
      </c>
      <c r="AG91" s="46">
        <f t="shared" si="74"/>
        <v>0</v>
      </c>
      <c r="AH91" s="73">
        <f t="shared" si="75"/>
        <v>0</v>
      </c>
      <c r="AI91" s="73">
        <f t="shared" si="76"/>
        <v>0</v>
      </c>
    </row>
    <row r="92" spans="1:35" ht="15">
      <c r="A92" s="74"/>
      <c r="B92" s="65"/>
      <c r="C92" s="66"/>
      <c r="D92" s="67" t="e">
        <f t="shared" si="65"/>
        <v>#DIV/0!</v>
      </c>
      <c r="E92" s="69"/>
      <c r="F92" s="69"/>
      <c r="G92" s="69"/>
      <c r="H92" s="69"/>
      <c r="I92" s="70">
        <f t="shared" si="66"/>
        <v>0</v>
      </c>
      <c r="J92" s="69"/>
      <c r="K92" s="69"/>
      <c r="L92" s="69"/>
      <c r="M92" s="69"/>
      <c r="N92" s="70">
        <f t="shared" si="67"/>
        <v>0</v>
      </c>
      <c r="O92" s="69"/>
      <c r="P92" s="69"/>
      <c r="Q92" s="69"/>
      <c r="R92" s="69"/>
      <c r="S92" s="70">
        <f t="shared" si="68"/>
        <v>0</v>
      </c>
      <c r="T92" s="69"/>
      <c r="U92" s="69"/>
      <c r="V92" s="69"/>
      <c r="W92" s="69"/>
      <c r="X92" s="70">
        <f t="shared" si="69"/>
        <v>0</v>
      </c>
      <c r="Y92" s="69"/>
      <c r="Z92" s="69"/>
      <c r="AA92" s="69"/>
      <c r="AB92" s="69"/>
      <c r="AC92" s="72">
        <f t="shared" si="70"/>
        <v>0</v>
      </c>
      <c r="AD92" s="73">
        <f t="shared" si="71"/>
        <v>0</v>
      </c>
      <c r="AE92" s="46">
        <f t="shared" si="72"/>
        <v>0</v>
      </c>
      <c r="AF92" s="46">
        <f t="shared" si="73"/>
        <v>0</v>
      </c>
      <c r="AG92" s="46">
        <f t="shared" si="74"/>
        <v>0</v>
      </c>
      <c r="AH92" s="73">
        <f t="shared" si="75"/>
        <v>0</v>
      </c>
      <c r="AI92" s="73">
        <f t="shared" si="76"/>
        <v>0</v>
      </c>
    </row>
    <row r="93" spans="1:35" ht="15">
      <c r="A93" s="74"/>
      <c r="B93" s="65"/>
      <c r="C93" s="66"/>
      <c r="D93" s="67" t="e">
        <f t="shared" si="65"/>
        <v>#DIV/0!</v>
      </c>
      <c r="E93" s="69"/>
      <c r="F93" s="69"/>
      <c r="G93" s="69"/>
      <c r="H93" s="69"/>
      <c r="I93" s="70">
        <f t="shared" si="66"/>
        <v>0</v>
      </c>
      <c r="J93" s="69"/>
      <c r="K93" s="69"/>
      <c r="L93" s="69"/>
      <c r="M93" s="69"/>
      <c r="N93" s="70">
        <f t="shared" si="67"/>
        <v>0</v>
      </c>
      <c r="O93" s="69"/>
      <c r="P93" s="69"/>
      <c r="Q93" s="69"/>
      <c r="R93" s="69"/>
      <c r="S93" s="70">
        <f t="shared" si="68"/>
        <v>0</v>
      </c>
      <c r="T93" s="69"/>
      <c r="U93" s="69"/>
      <c r="V93" s="69"/>
      <c r="W93" s="69"/>
      <c r="X93" s="70">
        <f t="shared" si="69"/>
        <v>0</v>
      </c>
      <c r="Y93" s="69"/>
      <c r="Z93" s="69"/>
      <c r="AA93" s="69"/>
      <c r="AB93" s="69"/>
      <c r="AC93" s="72">
        <f t="shared" si="70"/>
        <v>0</v>
      </c>
      <c r="AD93" s="73">
        <f t="shared" si="71"/>
        <v>0</v>
      </c>
      <c r="AE93" s="46">
        <f t="shared" si="72"/>
        <v>0</v>
      </c>
      <c r="AF93" s="46">
        <f t="shared" si="73"/>
        <v>0</v>
      </c>
      <c r="AG93" s="46">
        <f t="shared" si="74"/>
        <v>0</v>
      </c>
      <c r="AH93" s="73">
        <f t="shared" si="75"/>
        <v>0</v>
      </c>
      <c r="AI93" s="73">
        <f t="shared" si="76"/>
        <v>0</v>
      </c>
    </row>
    <row r="94" spans="1:35" ht="15">
      <c r="A94" s="75"/>
      <c r="B94" s="76"/>
      <c r="C94" s="66"/>
      <c r="D94" s="67" t="e">
        <f t="shared" si="65"/>
        <v>#DIV/0!</v>
      </c>
      <c r="E94" s="69"/>
      <c r="F94" s="69"/>
      <c r="G94" s="69"/>
      <c r="H94" s="69"/>
      <c r="I94" s="70">
        <f t="shared" si="66"/>
        <v>0</v>
      </c>
      <c r="J94" s="69"/>
      <c r="K94" s="69"/>
      <c r="L94" s="69"/>
      <c r="M94" s="69"/>
      <c r="N94" s="70">
        <f t="shared" si="67"/>
        <v>0</v>
      </c>
      <c r="O94" s="69"/>
      <c r="P94" s="69"/>
      <c r="Q94" s="69"/>
      <c r="R94" s="69"/>
      <c r="S94" s="70">
        <f t="shared" si="68"/>
        <v>0</v>
      </c>
      <c r="T94" s="69"/>
      <c r="U94" s="69"/>
      <c r="V94" s="69"/>
      <c r="W94" s="69"/>
      <c r="X94" s="70">
        <f t="shared" si="69"/>
        <v>0</v>
      </c>
      <c r="Y94" s="69"/>
      <c r="Z94" s="69"/>
      <c r="AA94" s="69"/>
      <c r="AB94" s="69"/>
      <c r="AC94" s="72">
        <f t="shared" si="70"/>
        <v>0</v>
      </c>
      <c r="AD94" s="73">
        <f t="shared" si="71"/>
        <v>0</v>
      </c>
      <c r="AE94" s="46">
        <f t="shared" si="72"/>
        <v>0</v>
      </c>
      <c r="AF94" s="46">
        <f t="shared" si="73"/>
        <v>0</v>
      </c>
      <c r="AG94" s="46">
        <f t="shared" si="74"/>
        <v>0</v>
      </c>
      <c r="AH94" s="73">
        <f t="shared" si="75"/>
        <v>0</v>
      </c>
      <c r="AI94" s="73">
        <f t="shared" si="76"/>
        <v>0</v>
      </c>
    </row>
    <row r="95" spans="1:35">
      <c r="A95" s="77"/>
      <c r="B95" s="78"/>
      <c r="C95" s="79"/>
      <c r="D95" s="80"/>
      <c r="E95" s="81"/>
      <c r="F95" s="81"/>
      <c r="G95" s="81"/>
      <c r="H95" s="81"/>
      <c r="I95" s="82">
        <f>SUM(I82:I94)</f>
        <v>0</v>
      </c>
      <c r="J95" s="81"/>
      <c r="K95" s="81"/>
      <c r="L95" s="81"/>
      <c r="M95" s="81"/>
      <c r="N95" s="82">
        <f>SUM(N82:N94)</f>
        <v>0</v>
      </c>
      <c r="O95" s="81"/>
      <c r="P95" s="81"/>
      <c r="Q95" s="81"/>
      <c r="R95" s="81"/>
      <c r="S95" s="82">
        <f>SUM(S82:S94)</f>
        <v>0</v>
      </c>
      <c r="T95" s="81"/>
      <c r="U95" s="81"/>
      <c r="V95" s="81"/>
      <c r="W95" s="81"/>
      <c r="X95" s="82">
        <f>SUM(X82:X94)</f>
        <v>0</v>
      </c>
      <c r="Y95" s="83"/>
      <c r="Z95" s="83"/>
      <c r="AA95" s="83"/>
      <c r="AB95" s="83"/>
      <c r="AC95" s="84"/>
      <c r="AD95" s="85">
        <f t="shared" ref="AD95:AI95" si="77">SUM(AD82:AD94)</f>
        <v>0</v>
      </c>
      <c r="AE95" s="85">
        <f t="shared" si="77"/>
        <v>0</v>
      </c>
      <c r="AF95" s="85">
        <f t="shared" si="77"/>
        <v>0</v>
      </c>
      <c r="AG95" s="85">
        <f t="shared" si="77"/>
        <v>0</v>
      </c>
      <c r="AH95" s="85">
        <f t="shared" si="77"/>
        <v>0</v>
      </c>
      <c r="AI95" s="85">
        <f t="shared" si="77"/>
        <v>0</v>
      </c>
    </row>
    <row r="96" spans="1:35">
      <c r="A96" s="126" t="s">
        <v>84</v>
      </c>
      <c r="B96" s="107"/>
      <c r="C96" s="60"/>
      <c r="D96" s="61"/>
      <c r="E96" s="127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AC96" s="37"/>
      <c r="AD96" s="37"/>
      <c r="AE96" s="37"/>
      <c r="AF96" s="37"/>
      <c r="AG96" s="37"/>
      <c r="AH96" s="86"/>
    </row>
    <row r="97" spans="1:35" ht="15">
      <c r="A97" s="64" t="s">
        <v>69</v>
      </c>
      <c r="B97" s="65" t="s">
        <v>85</v>
      </c>
      <c r="C97" s="66">
        <v>84</v>
      </c>
      <c r="D97" s="67">
        <f t="shared" ref="D97:D109" si="78">(I97+N97+S97+X97)/C97</f>
        <v>0</v>
      </c>
      <c r="E97" s="68"/>
      <c r="F97" s="69"/>
      <c r="G97" s="69"/>
      <c r="H97" s="69"/>
      <c r="I97" s="70">
        <f t="shared" ref="I97:I109" si="79">COUNTA(E97:H97)</f>
        <v>0</v>
      </c>
      <c r="J97" s="71"/>
      <c r="K97" s="69"/>
      <c r="L97" s="69"/>
      <c r="M97" s="69"/>
      <c r="N97" s="70">
        <f t="shared" ref="N97:N109" si="80">COUNTA(J97:M97)</f>
        <v>0</v>
      </c>
      <c r="O97" s="71"/>
      <c r="P97" s="69"/>
      <c r="Q97" s="69"/>
      <c r="R97" s="69"/>
      <c r="S97" s="70">
        <f t="shared" ref="S97:S109" si="81">COUNTA(O97:R97)</f>
        <v>0</v>
      </c>
      <c r="T97" s="71"/>
      <c r="U97" s="69"/>
      <c r="V97" s="69"/>
      <c r="W97" s="69"/>
      <c r="X97" s="70">
        <f t="shared" ref="X97:X109" si="82">COUNTA(T97:W97)</f>
        <v>0</v>
      </c>
      <c r="Y97" s="71"/>
      <c r="Z97" s="69"/>
      <c r="AA97" s="69"/>
      <c r="AB97" s="69"/>
      <c r="AC97" s="72">
        <f t="shared" ref="AC97:AC109" si="83">COUNTA(Y97:AB97)</f>
        <v>0</v>
      </c>
      <c r="AD97" s="73">
        <f t="shared" ref="AD97:AD109" si="84">COUNTIF(E97:X97,$E$1)</f>
        <v>0</v>
      </c>
      <c r="AE97" s="46">
        <f t="shared" ref="AE97:AE109" si="85">COUNTIF(E97:X97,$F$1)</f>
        <v>0</v>
      </c>
      <c r="AF97" s="46">
        <f t="shared" ref="AF97:AF109" si="86">COUNTIF(E97:X97,$G$1)</f>
        <v>0</v>
      </c>
      <c r="AG97" s="46">
        <f t="shared" ref="AG97:AG109" si="87">COUNTIF(E97:X97,$H$1)</f>
        <v>0</v>
      </c>
      <c r="AH97" s="73">
        <f t="shared" ref="AH97:AH109" si="88">COUNTIF(E97:X97,$I$1)</f>
        <v>0</v>
      </c>
      <c r="AI97" s="73">
        <f t="shared" ref="AI97:AI109" si="89">COUNTIF(E97:X97,$J$1)</f>
        <v>0</v>
      </c>
    </row>
    <row r="98" spans="1:35" ht="15">
      <c r="A98" s="64" t="s">
        <v>70</v>
      </c>
      <c r="B98" s="65" t="s">
        <v>85</v>
      </c>
      <c r="C98" s="66">
        <v>0</v>
      </c>
      <c r="D98" s="67" t="e">
        <f t="shared" si="78"/>
        <v>#DIV/0!</v>
      </c>
      <c r="E98" s="69"/>
      <c r="F98" s="69"/>
      <c r="G98" s="69"/>
      <c r="H98" s="69"/>
      <c r="I98" s="70">
        <f t="shared" si="79"/>
        <v>0</v>
      </c>
      <c r="J98" s="69"/>
      <c r="K98" s="69"/>
      <c r="L98" s="69"/>
      <c r="M98" s="69"/>
      <c r="N98" s="70">
        <f t="shared" si="80"/>
        <v>0</v>
      </c>
      <c r="O98" s="69"/>
      <c r="P98" s="69"/>
      <c r="Q98" s="69"/>
      <c r="R98" s="69"/>
      <c r="S98" s="70">
        <f t="shared" si="81"/>
        <v>0</v>
      </c>
      <c r="T98" s="69"/>
      <c r="U98" s="69"/>
      <c r="V98" s="69"/>
      <c r="W98" s="69"/>
      <c r="X98" s="70">
        <f t="shared" si="82"/>
        <v>0</v>
      </c>
      <c r="Y98" s="69"/>
      <c r="Z98" s="69"/>
      <c r="AA98" s="69"/>
      <c r="AB98" s="69"/>
      <c r="AC98" s="72">
        <f t="shared" si="83"/>
        <v>0</v>
      </c>
      <c r="AD98" s="73">
        <f t="shared" si="84"/>
        <v>0</v>
      </c>
      <c r="AE98" s="46">
        <f t="shared" si="85"/>
        <v>0</v>
      </c>
      <c r="AF98" s="46">
        <f t="shared" si="86"/>
        <v>0</v>
      </c>
      <c r="AG98" s="46">
        <f t="shared" si="87"/>
        <v>0</v>
      </c>
      <c r="AH98" s="73">
        <f t="shared" si="88"/>
        <v>0</v>
      </c>
      <c r="AI98" s="73">
        <f t="shared" si="89"/>
        <v>0</v>
      </c>
    </row>
    <row r="99" spans="1:35" ht="15">
      <c r="A99" s="64" t="s">
        <v>71</v>
      </c>
      <c r="B99" s="65" t="s">
        <v>85</v>
      </c>
      <c r="C99" s="66">
        <v>51</v>
      </c>
      <c r="D99" s="67">
        <f t="shared" si="78"/>
        <v>0</v>
      </c>
      <c r="E99" s="69"/>
      <c r="F99" s="69"/>
      <c r="G99" s="69"/>
      <c r="H99" s="69"/>
      <c r="I99" s="70">
        <f t="shared" si="79"/>
        <v>0</v>
      </c>
      <c r="J99" s="69"/>
      <c r="K99" s="69"/>
      <c r="L99" s="69"/>
      <c r="M99" s="69"/>
      <c r="N99" s="70">
        <f t="shared" si="80"/>
        <v>0</v>
      </c>
      <c r="O99" s="69"/>
      <c r="P99" s="69"/>
      <c r="Q99" s="69"/>
      <c r="R99" s="69"/>
      <c r="S99" s="70">
        <f t="shared" si="81"/>
        <v>0</v>
      </c>
      <c r="T99" s="69"/>
      <c r="U99" s="69"/>
      <c r="V99" s="69"/>
      <c r="W99" s="69"/>
      <c r="X99" s="70">
        <f t="shared" si="82"/>
        <v>0</v>
      </c>
      <c r="Y99" s="69"/>
      <c r="Z99" s="69"/>
      <c r="AA99" s="69"/>
      <c r="AB99" s="69"/>
      <c r="AC99" s="72">
        <f t="shared" si="83"/>
        <v>0</v>
      </c>
      <c r="AD99" s="73">
        <f t="shared" si="84"/>
        <v>0</v>
      </c>
      <c r="AE99" s="46">
        <f t="shared" si="85"/>
        <v>0</v>
      </c>
      <c r="AF99" s="46">
        <f t="shared" si="86"/>
        <v>0</v>
      </c>
      <c r="AG99" s="46">
        <f t="shared" si="87"/>
        <v>0</v>
      </c>
      <c r="AH99" s="73">
        <f t="shared" si="88"/>
        <v>0</v>
      </c>
      <c r="AI99" s="73">
        <f t="shared" si="89"/>
        <v>0</v>
      </c>
    </row>
    <row r="100" spans="1:35" ht="15">
      <c r="A100" s="64" t="s">
        <v>72</v>
      </c>
      <c r="B100" s="65" t="s">
        <v>85</v>
      </c>
      <c r="C100" s="66">
        <v>17</v>
      </c>
      <c r="D100" s="67">
        <f t="shared" si="78"/>
        <v>0</v>
      </c>
      <c r="E100" s="69"/>
      <c r="F100" s="69"/>
      <c r="G100" s="69"/>
      <c r="H100" s="69"/>
      <c r="I100" s="70">
        <f t="shared" si="79"/>
        <v>0</v>
      </c>
      <c r="J100" s="69"/>
      <c r="K100" s="69"/>
      <c r="L100" s="69"/>
      <c r="M100" s="69"/>
      <c r="N100" s="70">
        <f t="shared" si="80"/>
        <v>0</v>
      </c>
      <c r="O100" s="69"/>
      <c r="P100" s="69"/>
      <c r="Q100" s="69"/>
      <c r="R100" s="69"/>
      <c r="S100" s="70">
        <f t="shared" si="81"/>
        <v>0</v>
      </c>
      <c r="T100" s="69"/>
      <c r="U100" s="69"/>
      <c r="V100" s="69"/>
      <c r="W100" s="69"/>
      <c r="X100" s="70">
        <f t="shared" si="82"/>
        <v>0</v>
      </c>
      <c r="Y100" s="69"/>
      <c r="Z100" s="69"/>
      <c r="AA100" s="69"/>
      <c r="AB100" s="69"/>
      <c r="AC100" s="72">
        <f t="shared" si="83"/>
        <v>0</v>
      </c>
      <c r="AD100" s="73">
        <f t="shared" si="84"/>
        <v>0</v>
      </c>
      <c r="AE100" s="46">
        <f t="shared" si="85"/>
        <v>0</v>
      </c>
      <c r="AF100" s="46">
        <f t="shared" si="86"/>
        <v>0</v>
      </c>
      <c r="AG100" s="46">
        <f t="shared" si="87"/>
        <v>0</v>
      </c>
      <c r="AH100" s="73">
        <f t="shared" si="88"/>
        <v>0</v>
      </c>
      <c r="AI100" s="73">
        <f t="shared" si="89"/>
        <v>0</v>
      </c>
    </row>
    <row r="101" spans="1:35" ht="15">
      <c r="A101" s="64" t="s">
        <v>73</v>
      </c>
      <c r="B101" s="65" t="s">
        <v>85</v>
      </c>
      <c r="C101" s="66">
        <v>68</v>
      </c>
      <c r="D101" s="67">
        <f t="shared" si="78"/>
        <v>0</v>
      </c>
      <c r="E101" s="69"/>
      <c r="F101" s="69"/>
      <c r="G101" s="69"/>
      <c r="H101" s="69"/>
      <c r="I101" s="70">
        <f t="shared" si="79"/>
        <v>0</v>
      </c>
      <c r="J101" s="69"/>
      <c r="K101" s="69"/>
      <c r="L101" s="69"/>
      <c r="M101" s="69"/>
      <c r="N101" s="70">
        <f t="shared" si="80"/>
        <v>0</v>
      </c>
      <c r="O101" s="69"/>
      <c r="P101" s="69"/>
      <c r="Q101" s="69"/>
      <c r="R101" s="69"/>
      <c r="S101" s="70">
        <f t="shared" si="81"/>
        <v>0</v>
      </c>
      <c r="T101" s="69"/>
      <c r="U101" s="69"/>
      <c r="V101" s="69"/>
      <c r="W101" s="69"/>
      <c r="X101" s="70">
        <f t="shared" si="82"/>
        <v>0</v>
      </c>
      <c r="Y101" s="69"/>
      <c r="Z101" s="69"/>
      <c r="AA101" s="69"/>
      <c r="AB101" s="69"/>
      <c r="AC101" s="72">
        <f t="shared" si="83"/>
        <v>0</v>
      </c>
      <c r="AD101" s="73">
        <f t="shared" si="84"/>
        <v>0</v>
      </c>
      <c r="AE101" s="46">
        <f t="shared" si="85"/>
        <v>0</v>
      </c>
      <c r="AF101" s="46">
        <f t="shared" si="86"/>
        <v>0</v>
      </c>
      <c r="AG101" s="46">
        <f t="shared" si="87"/>
        <v>0</v>
      </c>
      <c r="AH101" s="73">
        <f t="shared" si="88"/>
        <v>0</v>
      </c>
      <c r="AI101" s="73">
        <f t="shared" si="89"/>
        <v>0</v>
      </c>
    </row>
    <row r="102" spans="1:35" ht="15">
      <c r="A102" s="64" t="s">
        <v>74</v>
      </c>
      <c r="B102" s="65" t="s">
        <v>85</v>
      </c>
      <c r="C102" s="66">
        <v>33</v>
      </c>
      <c r="D102" s="67">
        <f t="shared" si="78"/>
        <v>0</v>
      </c>
      <c r="E102" s="69"/>
      <c r="F102" s="69"/>
      <c r="G102" s="69"/>
      <c r="H102" s="69"/>
      <c r="I102" s="70">
        <f t="shared" si="79"/>
        <v>0</v>
      </c>
      <c r="J102" s="69"/>
      <c r="K102" s="69"/>
      <c r="L102" s="69"/>
      <c r="M102" s="69"/>
      <c r="N102" s="70">
        <f t="shared" si="80"/>
        <v>0</v>
      </c>
      <c r="O102" s="69"/>
      <c r="P102" s="69"/>
      <c r="Q102" s="69"/>
      <c r="R102" s="69"/>
      <c r="S102" s="70">
        <f t="shared" si="81"/>
        <v>0</v>
      </c>
      <c r="T102" s="69"/>
      <c r="U102" s="69"/>
      <c r="V102" s="69"/>
      <c r="W102" s="69"/>
      <c r="X102" s="70">
        <f t="shared" si="82"/>
        <v>0</v>
      </c>
      <c r="Y102" s="69"/>
      <c r="Z102" s="69"/>
      <c r="AA102" s="69"/>
      <c r="AB102" s="69"/>
      <c r="AC102" s="72">
        <f t="shared" si="83"/>
        <v>0</v>
      </c>
      <c r="AD102" s="73">
        <f t="shared" si="84"/>
        <v>0</v>
      </c>
      <c r="AE102" s="46">
        <f t="shared" si="85"/>
        <v>0</v>
      </c>
      <c r="AF102" s="46">
        <f t="shared" si="86"/>
        <v>0</v>
      </c>
      <c r="AG102" s="46">
        <f t="shared" si="87"/>
        <v>0</v>
      </c>
      <c r="AH102" s="73">
        <f t="shared" si="88"/>
        <v>0</v>
      </c>
      <c r="AI102" s="73">
        <f t="shared" si="89"/>
        <v>0</v>
      </c>
    </row>
    <row r="103" spans="1:35" ht="15">
      <c r="A103" s="64" t="s">
        <v>75</v>
      </c>
      <c r="B103" s="65" t="s">
        <v>85</v>
      </c>
      <c r="C103" s="66">
        <v>16</v>
      </c>
      <c r="D103" s="67">
        <f t="shared" si="78"/>
        <v>0</v>
      </c>
      <c r="E103" s="69"/>
      <c r="F103" s="69"/>
      <c r="G103" s="69"/>
      <c r="H103" s="69"/>
      <c r="I103" s="70">
        <f t="shared" si="79"/>
        <v>0</v>
      </c>
      <c r="J103" s="69"/>
      <c r="K103" s="69"/>
      <c r="L103" s="69"/>
      <c r="M103" s="69"/>
      <c r="N103" s="70">
        <f t="shared" si="80"/>
        <v>0</v>
      </c>
      <c r="O103" s="69"/>
      <c r="P103" s="69"/>
      <c r="Q103" s="69"/>
      <c r="R103" s="69"/>
      <c r="S103" s="70">
        <f t="shared" si="81"/>
        <v>0</v>
      </c>
      <c r="T103" s="69"/>
      <c r="U103" s="69"/>
      <c r="V103" s="69"/>
      <c r="W103" s="69"/>
      <c r="X103" s="70">
        <f t="shared" si="82"/>
        <v>0</v>
      </c>
      <c r="Y103" s="69"/>
      <c r="Z103" s="69"/>
      <c r="AA103" s="69"/>
      <c r="AB103" s="69"/>
      <c r="AC103" s="72">
        <f t="shared" si="83"/>
        <v>0</v>
      </c>
      <c r="AD103" s="73">
        <f t="shared" si="84"/>
        <v>0</v>
      </c>
      <c r="AE103" s="46">
        <f t="shared" si="85"/>
        <v>0</v>
      </c>
      <c r="AF103" s="46">
        <f t="shared" si="86"/>
        <v>0</v>
      </c>
      <c r="AG103" s="46">
        <f t="shared" si="87"/>
        <v>0</v>
      </c>
      <c r="AH103" s="73">
        <f t="shared" si="88"/>
        <v>0</v>
      </c>
      <c r="AI103" s="73">
        <f t="shared" si="89"/>
        <v>0</v>
      </c>
    </row>
    <row r="104" spans="1:35" ht="15">
      <c r="A104" s="64" t="s">
        <v>76</v>
      </c>
      <c r="B104" s="65" t="s">
        <v>85</v>
      </c>
      <c r="C104" s="66">
        <v>16</v>
      </c>
      <c r="D104" s="67">
        <f t="shared" si="78"/>
        <v>0</v>
      </c>
      <c r="E104" s="69"/>
      <c r="F104" s="69"/>
      <c r="G104" s="69"/>
      <c r="H104" s="69"/>
      <c r="I104" s="70">
        <f t="shared" si="79"/>
        <v>0</v>
      </c>
      <c r="J104" s="69"/>
      <c r="K104" s="69"/>
      <c r="L104" s="69"/>
      <c r="M104" s="69"/>
      <c r="N104" s="70">
        <f t="shared" si="80"/>
        <v>0</v>
      </c>
      <c r="O104" s="69"/>
      <c r="P104" s="69"/>
      <c r="Q104" s="69"/>
      <c r="R104" s="69"/>
      <c r="S104" s="70">
        <f t="shared" si="81"/>
        <v>0</v>
      </c>
      <c r="T104" s="69"/>
      <c r="U104" s="69"/>
      <c r="V104" s="69"/>
      <c r="W104" s="69"/>
      <c r="X104" s="70">
        <f t="shared" si="82"/>
        <v>0</v>
      </c>
      <c r="Y104" s="69"/>
      <c r="Z104" s="69"/>
      <c r="AA104" s="69"/>
      <c r="AB104" s="69"/>
      <c r="AC104" s="72">
        <f t="shared" si="83"/>
        <v>0</v>
      </c>
      <c r="AD104" s="73">
        <f t="shared" si="84"/>
        <v>0</v>
      </c>
      <c r="AE104" s="46">
        <f t="shared" si="85"/>
        <v>0</v>
      </c>
      <c r="AF104" s="46">
        <f t="shared" si="86"/>
        <v>0</v>
      </c>
      <c r="AG104" s="46">
        <f t="shared" si="87"/>
        <v>0</v>
      </c>
      <c r="AH104" s="73">
        <f t="shared" si="88"/>
        <v>0</v>
      </c>
      <c r="AI104" s="73">
        <f t="shared" si="89"/>
        <v>0</v>
      </c>
    </row>
    <row r="105" spans="1:35" ht="15">
      <c r="A105" s="64" t="s">
        <v>77</v>
      </c>
      <c r="B105" s="65" t="s">
        <v>85</v>
      </c>
      <c r="C105" s="66">
        <v>17</v>
      </c>
      <c r="D105" s="67">
        <f t="shared" si="78"/>
        <v>0</v>
      </c>
      <c r="E105" s="69"/>
      <c r="F105" s="69"/>
      <c r="G105" s="69"/>
      <c r="H105" s="69"/>
      <c r="I105" s="70">
        <f t="shared" si="79"/>
        <v>0</v>
      </c>
      <c r="J105" s="69"/>
      <c r="K105" s="69"/>
      <c r="L105" s="69"/>
      <c r="M105" s="69"/>
      <c r="N105" s="70">
        <f t="shared" si="80"/>
        <v>0</v>
      </c>
      <c r="O105" s="69"/>
      <c r="P105" s="69"/>
      <c r="Q105" s="69"/>
      <c r="R105" s="69"/>
      <c r="S105" s="70">
        <f t="shared" si="81"/>
        <v>0</v>
      </c>
      <c r="T105" s="69"/>
      <c r="U105" s="69"/>
      <c r="V105" s="69"/>
      <c r="W105" s="69"/>
      <c r="X105" s="70">
        <f t="shared" si="82"/>
        <v>0</v>
      </c>
      <c r="Y105" s="69"/>
      <c r="Z105" s="69"/>
      <c r="AA105" s="69"/>
      <c r="AB105" s="69"/>
      <c r="AC105" s="72">
        <f t="shared" si="83"/>
        <v>0</v>
      </c>
      <c r="AD105" s="73">
        <f t="shared" si="84"/>
        <v>0</v>
      </c>
      <c r="AE105" s="46">
        <f t="shared" si="85"/>
        <v>0</v>
      </c>
      <c r="AF105" s="46">
        <f t="shared" si="86"/>
        <v>0</v>
      </c>
      <c r="AG105" s="46">
        <f t="shared" si="87"/>
        <v>0</v>
      </c>
      <c r="AH105" s="73">
        <f t="shared" si="88"/>
        <v>0</v>
      </c>
      <c r="AI105" s="73">
        <f t="shared" si="89"/>
        <v>0</v>
      </c>
    </row>
    <row r="106" spans="1:35" ht="15">
      <c r="A106" s="64" t="s">
        <v>78</v>
      </c>
      <c r="B106" s="65" t="s">
        <v>85</v>
      </c>
      <c r="C106" s="66">
        <v>34</v>
      </c>
      <c r="D106" s="67">
        <f t="shared" si="78"/>
        <v>0</v>
      </c>
      <c r="E106" s="69"/>
      <c r="F106" s="69"/>
      <c r="G106" s="69"/>
      <c r="H106" s="69"/>
      <c r="I106" s="70">
        <f t="shared" si="79"/>
        <v>0</v>
      </c>
      <c r="J106" s="69"/>
      <c r="K106" s="69"/>
      <c r="L106" s="69"/>
      <c r="M106" s="69"/>
      <c r="N106" s="70">
        <f t="shared" si="80"/>
        <v>0</v>
      </c>
      <c r="O106" s="69"/>
      <c r="P106" s="69"/>
      <c r="Q106" s="69"/>
      <c r="R106" s="69"/>
      <c r="S106" s="70">
        <f t="shared" si="81"/>
        <v>0</v>
      </c>
      <c r="T106" s="69"/>
      <c r="U106" s="69"/>
      <c r="V106" s="69"/>
      <c r="W106" s="69"/>
      <c r="X106" s="70">
        <f t="shared" si="82"/>
        <v>0</v>
      </c>
      <c r="Y106" s="69"/>
      <c r="Z106" s="69"/>
      <c r="AA106" s="69"/>
      <c r="AB106" s="69"/>
      <c r="AC106" s="72">
        <f t="shared" si="83"/>
        <v>0</v>
      </c>
      <c r="AD106" s="73">
        <f t="shared" si="84"/>
        <v>0</v>
      </c>
      <c r="AE106" s="46">
        <f t="shared" si="85"/>
        <v>0</v>
      </c>
      <c r="AF106" s="46">
        <f t="shared" si="86"/>
        <v>0</v>
      </c>
      <c r="AG106" s="46">
        <f t="shared" si="87"/>
        <v>0</v>
      </c>
      <c r="AH106" s="73">
        <f t="shared" si="88"/>
        <v>0</v>
      </c>
      <c r="AI106" s="73">
        <f t="shared" si="89"/>
        <v>0</v>
      </c>
    </row>
    <row r="107" spans="1:35" ht="15">
      <c r="A107" s="74"/>
      <c r="B107" s="65"/>
      <c r="C107" s="66"/>
      <c r="D107" s="67" t="e">
        <f t="shared" si="78"/>
        <v>#DIV/0!</v>
      </c>
      <c r="E107" s="69"/>
      <c r="F107" s="69"/>
      <c r="G107" s="69"/>
      <c r="H107" s="69"/>
      <c r="I107" s="70">
        <f t="shared" si="79"/>
        <v>0</v>
      </c>
      <c r="J107" s="69"/>
      <c r="K107" s="69"/>
      <c r="L107" s="69"/>
      <c r="M107" s="69"/>
      <c r="N107" s="70">
        <f t="shared" si="80"/>
        <v>0</v>
      </c>
      <c r="O107" s="69"/>
      <c r="P107" s="69"/>
      <c r="Q107" s="69"/>
      <c r="R107" s="69"/>
      <c r="S107" s="70">
        <f t="shared" si="81"/>
        <v>0</v>
      </c>
      <c r="T107" s="69"/>
      <c r="U107" s="69"/>
      <c r="V107" s="69"/>
      <c r="W107" s="69"/>
      <c r="X107" s="70">
        <f t="shared" si="82"/>
        <v>0</v>
      </c>
      <c r="Y107" s="69"/>
      <c r="Z107" s="69"/>
      <c r="AA107" s="69"/>
      <c r="AB107" s="69"/>
      <c r="AC107" s="72">
        <f t="shared" si="83"/>
        <v>0</v>
      </c>
      <c r="AD107" s="73">
        <f t="shared" si="84"/>
        <v>0</v>
      </c>
      <c r="AE107" s="46">
        <f t="shared" si="85"/>
        <v>0</v>
      </c>
      <c r="AF107" s="46">
        <f t="shared" si="86"/>
        <v>0</v>
      </c>
      <c r="AG107" s="46">
        <f t="shared" si="87"/>
        <v>0</v>
      </c>
      <c r="AH107" s="73">
        <f t="shared" si="88"/>
        <v>0</v>
      </c>
      <c r="AI107" s="73">
        <f t="shared" si="89"/>
        <v>0</v>
      </c>
    </row>
    <row r="108" spans="1:35" ht="15">
      <c r="A108" s="74"/>
      <c r="B108" s="65"/>
      <c r="C108" s="66"/>
      <c r="D108" s="67" t="e">
        <f t="shared" si="78"/>
        <v>#DIV/0!</v>
      </c>
      <c r="E108" s="69"/>
      <c r="F108" s="69"/>
      <c r="G108" s="69"/>
      <c r="H108" s="69"/>
      <c r="I108" s="70">
        <f t="shared" si="79"/>
        <v>0</v>
      </c>
      <c r="J108" s="69"/>
      <c r="K108" s="69"/>
      <c r="L108" s="69"/>
      <c r="M108" s="69"/>
      <c r="N108" s="70">
        <f t="shared" si="80"/>
        <v>0</v>
      </c>
      <c r="O108" s="69"/>
      <c r="P108" s="69"/>
      <c r="Q108" s="69"/>
      <c r="R108" s="69"/>
      <c r="S108" s="70">
        <f t="shared" si="81"/>
        <v>0</v>
      </c>
      <c r="T108" s="69"/>
      <c r="U108" s="69"/>
      <c r="V108" s="69"/>
      <c r="W108" s="69"/>
      <c r="X108" s="70">
        <f t="shared" si="82"/>
        <v>0</v>
      </c>
      <c r="Y108" s="69"/>
      <c r="Z108" s="69"/>
      <c r="AA108" s="69"/>
      <c r="AB108" s="69"/>
      <c r="AC108" s="72">
        <f t="shared" si="83"/>
        <v>0</v>
      </c>
      <c r="AD108" s="73">
        <f t="shared" si="84"/>
        <v>0</v>
      </c>
      <c r="AE108" s="46">
        <f t="shared" si="85"/>
        <v>0</v>
      </c>
      <c r="AF108" s="46">
        <f t="shared" si="86"/>
        <v>0</v>
      </c>
      <c r="AG108" s="46">
        <f t="shared" si="87"/>
        <v>0</v>
      </c>
      <c r="AH108" s="73">
        <f t="shared" si="88"/>
        <v>0</v>
      </c>
      <c r="AI108" s="73">
        <f t="shared" si="89"/>
        <v>0</v>
      </c>
    </row>
    <row r="109" spans="1:35" ht="15">
      <c r="A109" s="75"/>
      <c r="B109" s="76"/>
      <c r="C109" s="66"/>
      <c r="D109" s="67" t="e">
        <f t="shared" si="78"/>
        <v>#DIV/0!</v>
      </c>
      <c r="E109" s="69"/>
      <c r="F109" s="69"/>
      <c r="G109" s="69"/>
      <c r="H109" s="69"/>
      <c r="I109" s="70">
        <f t="shared" si="79"/>
        <v>0</v>
      </c>
      <c r="J109" s="69"/>
      <c r="K109" s="69"/>
      <c r="L109" s="69"/>
      <c r="M109" s="69"/>
      <c r="N109" s="70">
        <f t="shared" si="80"/>
        <v>0</v>
      </c>
      <c r="O109" s="69"/>
      <c r="P109" s="69"/>
      <c r="Q109" s="69"/>
      <c r="R109" s="69"/>
      <c r="S109" s="70">
        <f t="shared" si="81"/>
        <v>0</v>
      </c>
      <c r="T109" s="69"/>
      <c r="U109" s="69"/>
      <c r="V109" s="69"/>
      <c r="W109" s="69"/>
      <c r="X109" s="70">
        <f t="shared" si="82"/>
        <v>0</v>
      </c>
      <c r="Y109" s="69"/>
      <c r="Z109" s="69"/>
      <c r="AA109" s="69"/>
      <c r="AB109" s="69"/>
      <c r="AC109" s="72">
        <f t="shared" si="83"/>
        <v>0</v>
      </c>
      <c r="AD109" s="73">
        <f t="shared" si="84"/>
        <v>0</v>
      </c>
      <c r="AE109" s="46">
        <f t="shared" si="85"/>
        <v>0</v>
      </c>
      <c r="AF109" s="46">
        <f t="shared" si="86"/>
        <v>0</v>
      </c>
      <c r="AG109" s="46">
        <f t="shared" si="87"/>
        <v>0</v>
      </c>
      <c r="AH109" s="73">
        <f t="shared" si="88"/>
        <v>0</v>
      </c>
      <c r="AI109" s="73">
        <f t="shared" si="89"/>
        <v>0</v>
      </c>
    </row>
    <row r="110" spans="1:35">
      <c r="A110" s="77"/>
      <c r="B110" s="78"/>
      <c r="C110" s="79"/>
      <c r="D110" s="80"/>
      <c r="E110" s="81"/>
      <c r="F110" s="81"/>
      <c r="G110" s="81"/>
      <c r="H110" s="81"/>
      <c r="I110" s="82">
        <f>SUM(I97:I109)</f>
        <v>0</v>
      </c>
      <c r="J110" s="81"/>
      <c r="K110" s="81"/>
      <c r="L110" s="81"/>
      <c r="M110" s="81"/>
      <c r="N110" s="82">
        <f>SUM(N97:N109)</f>
        <v>0</v>
      </c>
      <c r="O110" s="81"/>
      <c r="P110" s="81"/>
      <c r="Q110" s="81"/>
      <c r="R110" s="81"/>
      <c r="S110" s="82">
        <f>SUM(S97:S109)</f>
        <v>0</v>
      </c>
      <c r="T110" s="81"/>
      <c r="U110" s="81"/>
      <c r="V110" s="81"/>
      <c r="W110" s="81"/>
      <c r="X110" s="82">
        <f>SUM(X97:X109)</f>
        <v>0</v>
      </c>
      <c r="Y110" s="83"/>
      <c r="Z110" s="83"/>
      <c r="AA110" s="83"/>
      <c r="AB110" s="83"/>
      <c r="AC110" s="84"/>
      <c r="AD110" s="85">
        <f t="shared" ref="AD110:AI110" si="90">SUM(AD97:AD109)</f>
        <v>0</v>
      </c>
      <c r="AE110" s="85">
        <f t="shared" si="90"/>
        <v>0</v>
      </c>
      <c r="AF110" s="85">
        <f t="shared" si="90"/>
        <v>0</v>
      </c>
      <c r="AG110" s="85">
        <f t="shared" si="90"/>
        <v>0</v>
      </c>
      <c r="AH110" s="85">
        <f t="shared" si="90"/>
        <v>0</v>
      </c>
      <c r="AI110" s="85">
        <f t="shared" si="90"/>
        <v>0</v>
      </c>
    </row>
  </sheetData>
  <mergeCells count="23">
    <mergeCell ref="A96:B96"/>
    <mergeCell ref="E96:X96"/>
    <mergeCell ref="A6:B6"/>
    <mergeCell ref="E6:X6"/>
    <mergeCell ref="A21:B21"/>
    <mergeCell ref="E21:X21"/>
    <mergeCell ref="A36:B36"/>
    <mergeCell ref="E36:X36"/>
    <mergeCell ref="E51:X51"/>
    <mergeCell ref="A51:B51"/>
    <mergeCell ref="A66:B66"/>
    <mergeCell ref="E66:X66"/>
    <mergeCell ref="A81:B81"/>
    <mergeCell ref="E81:X81"/>
    <mergeCell ref="Y3:AC3"/>
    <mergeCell ref="AD3:AI3"/>
    <mergeCell ref="A1:B1"/>
    <mergeCell ref="AD1:AI2"/>
    <mergeCell ref="A3:D3"/>
    <mergeCell ref="E3:I3"/>
    <mergeCell ref="J3:N3"/>
    <mergeCell ref="O3:S3"/>
    <mergeCell ref="T3:X3"/>
  </mergeCells>
  <conditionalFormatting sqref="D7:D19 D22:D34 D37:D49 D52:D65 D67:D79 D82:D94 D97:D109">
    <cfRule type="cellIs" dxfId="10" priority="1" operator="greaterThan">
      <formula>"10%"</formula>
    </cfRule>
  </conditionalFormatting>
  <dataValidations count="1">
    <dataValidation type="list" allowBlank="1" showErrorMessage="1" sqref="E7:H19 J7:M19 O7:R19 T7:W19 Y7:AB19 E22:H34 J22:M34 O22:R34 T22:W34 Y22:AB34 E37:H49 J37:M49 O37:R49 T37:W49 Y37:AB49 E52:H64 J52:M64 O52:R64 T52:W64 Y52:AB64 E67:H79 J67:M79 O67:R79 T67:W79 Y67:AB79 E82:H94 J82:M94 O82:R94 T82:W94 Y82:AB94 E97:H109 J97:M109 O97:R109 T97:W109 Y97:AB109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75"/>
  <sheetViews>
    <sheetView zoomScale="60" zoomScaleNormal="60" workbookViewId="0">
      <pane ySplit="4" topLeftCell="A5" activePane="bottomLeft" state="frozen"/>
      <selection pane="bottomLeft" activeCell="A6" sqref="A6: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5.140625" customWidth="1"/>
    <col min="15" max="18" width="8.5703125" customWidth="1"/>
    <col min="19" max="19" width="5" customWidth="1"/>
    <col min="20" max="23" width="8.5703125" customWidth="1"/>
    <col min="24" max="24" width="5" customWidth="1"/>
    <col min="25" max="29" width="8.42578125" customWidth="1"/>
    <col min="30" max="35" width="4" customWidth="1"/>
  </cols>
  <sheetData>
    <row r="1" spans="1:35" ht="37.5" customHeight="1">
      <c r="A1" s="123" t="s">
        <v>46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7"/>
      <c r="R1" s="37"/>
      <c r="S1" s="38"/>
      <c r="T1" s="38"/>
      <c r="U1" s="38"/>
      <c r="V1" s="38"/>
      <c r="X1" s="39"/>
      <c r="Y1" s="39"/>
      <c r="Z1" s="39"/>
      <c r="AA1" s="39"/>
      <c r="AB1" s="39"/>
      <c r="AC1" s="39"/>
      <c r="AD1" s="124" t="s">
        <v>49</v>
      </c>
      <c r="AE1" s="116"/>
      <c r="AF1" s="116"/>
      <c r="AG1" s="116"/>
      <c r="AH1" s="116"/>
      <c r="AI1" s="116"/>
    </row>
    <row r="2" spans="1:35" ht="102.75" customHeight="1">
      <c r="A2" s="40" t="s">
        <v>86</v>
      </c>
      <c r="B2" s="41">
        <v>6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45"/>
      <c r="X2" s="45"/>
      <c r="Y2" s="45"/>
      <c r="Z2" s="45"/>
      <c r="AA2" s="45"/>
      <c r="AB2" s="45"/>
      <c r="AC2" s="45"/>
      <c r="AD2" s="116"/>
      <c r="AE2" s="116"/>
      <c r="AF2" s="116"/>
      <c r="AG2" s="116"/>
      <c r="AH2" s="116"/>
      <c r="AI2" s="116"/>
    </row>
    <row r="3" spans="1:35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07"/>
      <c r="O3" s="121" t="s">
        <v>54</v>
      </c>
      <c r="P3" s="119"/>
      <c r="Q3" s="119"/>
      <c r="R3" s="119"/>
      <c r="S3" s="107"/>
      <c r="T3" s="121" t="s">
        <v>55</v>
      </c>
      <c r="U3" s="119"/>
      <c r="V3" s="119"/>
      <c r="W3" s="119"/>
      <c r="X3" s="107"/>
      <c r="Y3" s="121" t="s">
        <v>56</v>
      </c>
      <c r="Z3" s="119"/>
      <c r="AA3" s="119"/>
      <c r="AB3" s="119"/>
      <c r="AC3" s="107"/>
      <c r="AD3" s="122" t="s">
        <v>57</v>
      </c>
      <c r="AE3" s="119"/>
      <c r="AF3" s="119"/>
      <c r="AG3" s="119"/>
      <c r="AH3" s="119"/>
      <c r="AI3" s="107"/>
    </row>
    <row r="4" spans="1:35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3" t="s">
        <v>66</v>
      </c>
      <c r="O4" s="52" t="s">
        <v>62</v>
      </c>
      <c r="P4" s="52" t="s">
        <v>63</v>
      </c>
      <c r="Q4" s="52" t="s">
        <v>64</v>
      </c>
      <c r="R4" s="52" t="s">
        <v>65</v>
      </c>
      <c r="S4" s="53" t="s">
        <v>66</v>
      </c>
      <c r="T4" s="52" t="s">
        <v>62</v>
      </c>
      <c r="U4" s="52" t="s">
        <v>63</v>
      </c>
      <c r="V4" s="52" t="s">
        <v>64</v>
      </c>
      <c r="W4" s="52" t="s">
        <v>65</v>
      </c>
      <c r="X4" s="53" t="s">
        <v>66</v>
      </c>
      <c r="Y4" s="52" t="s">
        <v>62</v>
      </c>
      <c r="Z4" s="52" t="s">
        <v>63</v>
      </c>
      <c r="AA4" s="52" t="s">
        <v>64</v>
      </c>
      <c r="AB4" s="52" t="s">
        <v>65</v>
      </c>
      <c r="AC4" s="53" t="s">
        <v>66</v>
      </c>
      <c r="AD4" s="54" t="s">
        <v>23</v>
      </c>
      <c r="AE4" s="55" t="s">
        <v>24</v>
      </c>
      <c r="AF4" s="55" t="s">
        <v>25</v>
      </c>
      <c r="AG4" s="55" t="s">
        <v>26</v>
      </c>
      <c r="AH4" s="56" t="s">
        <v>27</v>
      </c>
      <c r="AI4" s="54" t="s">
        <v>28</v>
      </c>
    </row>
    <row r="5" spans="1:35" ht="15">
      <c r="A5" s="57" t="s">
        <v>87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</row>
    <row r="6" spans="1:35">
      <c r="A6" s="126" t="s">
        <v>88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AC6" s="37"/>
      <c r="AD6" s="37"/>
      <c r="AE6" s="37"/>
      <c r="AF6" s="37"/>
      <c r="AG6" s="37"/>
      <c r="AH6" s="62"/>
      <c r="AI6" s="63"/>
    </row>
    <row r="7" spans="1:35" ht="15">
      <c r="A7" s="64" t="s">
        <v>69</v>
      </c>
      <c r="B7" s="65"/>
      <c r="C7" s="66">
        <v>89</v>
      </c>
      <c r="D7" s="67">
        <f t="shared" ref="D7:D16" si="0">(I7+N7+S7+X7)/C7</f>
        <v>3.3707865168539325E-2</v>
      </c>
      <c r="E7" s="68"/>
      <c r="F7" s="69"/>
      <c r="G7" s="69" t="s">
        <v>21</v>
      </c>
      <c r="H7" s="69"/>
      <c r="I7" s="70">
        <f t="shared" ref="I7:I16" si="1">COUNTA(E7:H7)</f>
        <v>1</v>
      </c>
      <c r="J7" s="71"/>
      <c r="K7" s="69"/>
      <c r="L7" s="69"/>
      <c r="M7" s="69"/>
      <c r="N7" s="70">
        <f t="shared" ref="N7:N16" si="2">COUNTA(J7:M7)</f>
        <v>0</v>
      </c>
      <c r="O7" s="71"/>
      <c r="P7" s="69"/>
      <c r="Q7" s="69" t="s">
        <v>19</v>
      </c>
      <c r="R7" s="69"/>
      <c r="S7" s="70">
        <f t="shared" ref="S7:S16" si="3">COUNTA(O7:R7)</f>
        <v>1</v>
      </c>
      <c r="T7" s="71"/>
      <c r="U7" s="69"/>
      <c r="V7" s="69" t="s">
        <v>21</v>
      </c>
      <c r="W7" s="69"/>
      <c r="X7" s="70">
        <f t="shared" ref="X7:X16" si="4">COUNTA(T7:W7)</f>
        <v>1</v>
      </c>
      <c r="Y7" s="71"/>
      <c r="Z7" s="69"/>
      <c r="AA7" s="69" t="s">
        <v>19</v>
      </c>
      <c r="AB7" s="69"/>
      <c r="AC7" s="72">
        <f t="shared" ref="AC7:AC16" si="5">COUNTA(Y7:AB7)</f>
        <v>1</v>
      </c>
      <c r="AD7" s="73">
        <f t="shared" ref="AD7:AD16" si="6">COUNTIF(E7:X7,$E$1)</f>
        <v>0</v>
      </c>
      <c r="AE7" s="46">
        <f t="shared" ref="AE7:AE16" si="7">COUNTIF(E7:X7,$F$1)</f>
        <v>0</v>
      </c>
      <c r="AF7" s="46">
        <f t="shared" ref="AF7:AF16" si="8">COUNTIF(E7:X7,$G$1)</f>
        <v>1</v>
      </c>
      <c r="AG7" s="46">
        <f t="shared" ref="AG7:AG16" si="9">COUNTIF(E7:X7,$H$1)</f>
        <v>0</v>
      </c>
      <c r="AH7" s="73">
        <f t="shared" ref="AH7:AH16" si="10">COUNTIF(E7:X7,$I$1)</f>
        <v>2</v>
      </c>
      <c r="AI7" s="73">
        <f t="shared" ref="AI7:AI16" si="11">COUNTIF(E7:X7,$J$1)</f>
        <v>0</v>
      </c>
    </row>
    <row r="8" spans="1:35" ht="15">
      <c r="A8" s="64" t="s">
        <v>71</v>
      </c>
      <c r="B8" s="65"/>
      <c r="C8" s="66">
        <v>71</v>
      </c>
      <c r="D8" s="67">
        <f t="shared" si="0"/>
        <v>1.4084507042253521E-2</v>
      </c>
      <c r="E8" s="69"/>
      <c r="F8" s="69"/>
      <c r="G8" s="69"/>
      <c r="H8" s="69"/>
      <c r="I8" s="70">
        <f t="shared" si="1"/>
        <v>0</v>
      </c>
      <c r="J8" s="69"/>
      <c r="K8" s="69"/>
      <c r="L8" s="69"/>
      <c r="M8" s="69" t="s">
        <v>21</v>
      </c>
      <c r="N8" s="70">
        <f t="shared" si="2"/>
        <v>1</v>
      </c>
      <c r="O8" s="69"/>
      <c r="P8" s="69"/>
      <c r="Q8" s="69"/>
      <c r="R8" s="69"/>
      <c r="S8" s="70">
        <f t="shared" si="3"/>
        <v>0</v>
      </c>
      <c r="T8" s="69"/>
      <c r="U8" s="69"/>
      <c r="V8" s="69"/>
      <c r="W8" s="69"/>
      <c r="X8" s="70">
        <f t="shared" si="4"/>
        <v>0</v>
      </c>
      <c r="Y8" s="69"/>
      <c r="Z8" s="69" t="s">
        <v>19</v>
      </c>
      <c r="AA8" s="69"/>
      <c r="AB8" s="69"/>
      <c r="AC8" s="72">
        <f t="shared" si="5"/>
        <v>1</v>
      </c>
      <c r="AD8" s="73">
        <f t="shared" si="6"/>
        <v>0</v>
      </c>
      <c r="AE8" s="46">
        <f t="shared" si="7"/>
        <v>0</v>
      </c>
      <c r="AF8" s="46">
        <f t="shared" si="8"/>
        <v>0</v>
      </c>
      <c r="AG8" s="46">
        <f t="shared" si="9"/>
        <v>0</v>
      </c>
      <c r="AH8" s="73">
        <f t="shared" si="10"/>
        <v>1</v>
      </c>
      <c r="AI8" s="73">
        <f t="shared" si="11"/>
        <v>0</v>
      </c>
    </row>
    <row r="9" spans="1:35" ht="15">
      <c r="A9" s="64" t="s">
        <v>72</v>
      </c>
      <c r="B9" s="65"/>
      <c r="C9" s="66">
        <v>17</v>
      </c>
      <c r="D9" s="67">
        <f t="shared" si="0"/>
        <v>0</v>
      </c>
      <c r="E9" s="69"/>
      <c r="F9" s="69"/>
      <c r="G9" s="69"/>
      <c r="H9" s="69"/>
      <c r="I9" s="70">
        <f t="shared" si="1"/>
        <v>0</v>
      </c>
      <c r="J9" s="69"/>
      <c r="K9" s="69"/>
      <c r="L9" s="69"/>
      <c r="M9" s="69"/>
      <c r="N9" s="70">
        <f t="shared" si="2"/>
        <v>0</v>
      </c>
      <c r="O9" s="69"/>
      <c r="P9" s="69"/>
      <c r="Q9" s="69"/>
      <c r="R9" s="69"/>
      <c r="S9" s="70">
        <f t="shared" si="3"/>
        <v>0</v>
      </c>
      <c r="T9" s="69"/>
      <c r="U9" s="69"/>
      <c r="V9" s="69"/>
      <c r="W9" s="69"/>
      <c r="X9" s="70">
        <f t="shared" si="4"/>
        <v>0</v>
      </c>
      <c r="Y9" s="69"/>
      <c r="Z9" s="69" t="s">
        <v>19</v>
      </c>
      <c r="AA9" s="69"/>
      <c r="AB9" s="69"/>
      <c r="AC9" s="72">
        <f t="shared" si="5"/>
        <v>1</v>
      </c>
      <c r="AD9" s="73">
        <f t="shared" si="6"/>
        <v>0</v>
      </c>
      <c r="AE9" s="46">
        <f t="shared" si="7"/>
        <v>0</v>
      </c>
      <c r="AF9" s="46">
        <f t="shared" si="8"/>
        <v>0</v>
      </c>
      <c r="AG9" s="46">
        <f t="shared" si="9"/>
        <v>0</v>
      </c>
      <c r="AH9" s="73">
        <f t="shared" si="10"/>
        <v>0</v>
      </c>
      <c r="AI9" s="73">
        <f t="shared" si="11"/>
        <v>0</v>
      </c>
    </row>
    <row r="10" spans="1:35" ht="15">
      <c r="A10" s="64" t="s">
        <v>73</v>
      </c>
      <c r="B10" s="65"/>
      <c r="C10" s="66">
        <v>72</v>
      </c>
      <c r="D10" s="67">
        <f t="shared" si="0"/>
        <v>4.1666666666666664E-2</v>
      </c>
      <c r="E10" s="69"/>
      <c r="F10" s="69"/>
      <c r="G10" s="69"/>
      <c r="H10" s="69"/>
      <c r="I10" s="70">
        <f t="shared" si="1"/>
        <v>0</v>
      </c>
      <c r="J10" s="69"/>
      <c r="K10" s="69" t="s">
        <v>21</v>
      </c>
      <c r="L10" s="69"/>
      <c r="M10" s="69" t="s">
        <v>21</v>
      </c>
      <c r="N10" s="70">
        <f t="shared" si="2"/>
        <v>2</v>
      </c>
      <c r="O10" s="69"/>
      <c r="P10" s="69"/>
      <c r="Q10" s="69" t="s">
        <v>19</v>
      </c>
      <c r="R10" s="69"/>
      <c r="S10" s="70">
        <f t="shared" si="3"/>
        <v>1</v>
      </c>
      <c r="T10" s="69"/>
      <c r="U10" s="69"/>
      <c r="V10" s="69"/>
      <c r="W10" s="69"/>
      <c r="X10" s="70">
        <f t="shared" si="4"/>
        <v>0</v>
      </c>
      <c r="Y10" s="69"/>
      <c r="Z10" s="69"/>
      <c r="AA10" s="69" t="s">
        <v>19</v>
      </c>
      <c r="AB10" s="69"/>
      <c r="AC10" s="72">
        <f t="shared" si="5"/>
        <v>1</v>
      </c>
      <c r="AD10" s="73">
        <f t="shared" si="6"/>
        <v>0</v>
      </c>
      <c r="AE10" s="46">
        <f t="shared" si="7"/>
        <v>0</v>
      </c>
      <c r="AF10" s="46">
        <f t="shared" si="8"/>
        <v>1</v>
      </c>
      <c r="AG10" s="46">
        <f t="shared" si="9"/>
        <v>0</v>
      </c>
      <c r="AH10" s="73">
        <f t="shared" si="10"/>
        <v>2</v>
      </c>
      <c r="AI10" s="73">
        <f t="shared" si="11"/>
        <v>0</v>
      </c>
    </row>
    <row r="11" spans="1:35" ht="15">
      <c r="A11" s="64" t="s">
        <v>74</v>
      </c>
      <c r="B11" s="65"/>
      <c r="C11" s="66">
        <v>35</v>
      </c>
      <c r="D11" s="67">
        <f t="shared" si="0"/>
        <v>0</v>
      </c>
      <c r="E11" s="69"/>
      <c r="F11" s="69"/>
      <c r="G11" s="69"/>
      <c r="H11" s="69"/>
      <c r="I11" s="70">
        <f t="shared" si="1"/>
        <v>0</v>
      </c>
      <c r="J11" s="69"/>
      <c r="K11" s="69"/>
      <c r="L11" s="69"/>
      <c r="M11" s="69"/>
      <c r="N11" s="70">
        <f t="shared" si="2"/>
        <v>0</v>
      </c>
      <c r="O11" s="69"/>
      <c r="P11" s="69"/>
      <c r="Q11" s="69"/>
      <c r="R11" s="69"/>
      <c r="S11" s="70">
        <f t="shared" si="3"/>
        <v>0</v>
      </c>
      <c r="T11" s="69"/>
      <c r="U11" s="69"/>
      <c r="V11" s="69"/>
      <c r="W11" s="69"/>
      <c r="X11" s="70">
        <f t="shared" si="4"/>
        <v>0</v>
      </c>
      <c r="Y11" s="69"/>
      <c r="Z11" s="69" t="s">
        <v>19</v>
      </c>
      <c r="AA11" s="69"/>
      <c r="AB11" s="69"/>
      <c r="AC11" s="72">
        <f t="shared" si="5"/>
        <v>1</v>
      </c>
      <c r="AD11" s="73">
        <f t="shared" si="6"/>
        <v>0</v>
      </c>
      <c r="AE11" s="46">
        <f t="shared" si="7"/>
        <v>0</v>
      </c>
      <c r="AF11" s="46">
        <f t="shared" si="8"/>
        <v>0</v>
      </c>
      <c r="AG11" s="46">
        <f t="shared" si="9"/>
        <v>0</v>
      </c>
      <c r="AH11" s="73">
        <f t="shared" si="10"/>
        <v>0</v>
      </c>
      <c r="AI11" s="73">
        <f t="shared" si="11"/>
        <v>0</v>
      </c>
    </row>
    <row r="12" spans="1:35" ht="15">
      <c r="A12" s="64" t="s">
        <v>75</v>
      </c>
      <c r="B12" s="65"/>
      <c r="C12" s="66">
        <v>18</v>
      </c>
      <c r="D12" s="67">
        <f t="shared" si="0"/>
        <v>5.5555555555555552E-2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/>
      <c r="N12" s="70">
        <f t="shared" si="2"/>
        <v>0</v>
      </c>
      <c r="O12" s="69"/>
      <c r="P12" s="69"/>
      <c r="Q12" s="69"/>
      <c r="R12" s="69"/>
      <c r="S12" s="70">
        <f t="shared" si="3"/>
        <v>0</v>
      </c>
      <c r="T12" s="69"/>
      <c r="U12" s="69"/>
      <c r="V12" s="69"/>
      <c r="W12" s="69" t="s">
        <v>19</v>
      </c>
      <c r="X12" s="70">
        <f t="shared" si="4"/>
        <v>1</v>
      </c>
      <c r="Y12" s="69"/>
      <c r="Z12" s="69"/>
      <c r="AA12" s="69"/>
      <c r="AB12" s="69"/>
      <c r="AC12" s="72">
        <f t="shared" si="5"/>
        <v>0</v>
      </c>
      <c r="AD12" s="73">
        <f t="shared" si="6"/>
        <v>0</v>
      </c>
      <c r="AE12" s="46">
        <f t="shared" si="7"/>
        <v>0</v>
      </c>
      <c r="AF12" s="46">
        <f t="shared" si="8"/>
        <v>1</v>
      </c>
      <c r="AG12" s="46">
        <f t="shared" si="9"/>
        <v>0</v>
      </c>
      <c r="AH12" s="73">
        <f t="shared" si="10"/>
        <v>0</v>
      </c>
      <c r="AI12" s="73">
        <f t="shared" si="11"/>
        <v>0</v>
      </c>
    </row>
    <row r="13" spans="1:35" ht="15">
      <c r="A13" s="64" t="s">
        <v>76</v>
      </c>
      <c r="B13" s="65"/>
      <c r="C13" s="66">
        <v>18</v>
      </c>
      <c r="D13" s="67">
        <f t="shared" si="0"/>
        <v>5.5555555555555552E-2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70">
        <f t="shared" si="2"/>
        <v>0</v>
      </c>
      <c r="O13" s="69"/>
      <c r="P13" s="69"/>
      <c r="Q13" s="69"/>
      <c r="R13" s="69"/>
      <c r="S13" s="70">
        <f t="shared" si="3"/>
        <v>0</v>
      </c>
      <c r="T13" s="69"/>
      <c r="U13" s="69"/>
      <c r="V13" s="69"/>
      <c r="W13" s="69" t="s">
        <v>19</v>
      </c>
      <c r="X13" s="70">
        <f t="shared" si="4"/>
        <v>1</v>
      </c>
      <c r="Y13" s="69"/>
      <c r="Z13" s="69"/>
      <c r="AA13" s="69"/>
      <c r="AB13" s="69"/>
      <c r="AC13" s="72">
        <f t="shared" si="5"/>
        <v>0</v>
      </c>
      <c r="AD13" s="73">
        <f t="shared" si="6"/>
        <v>0</v>
      </c>
      <c r="AE13" s="46">
        <f t="shared" si="7"/>
        <v>0</v>
      </c>
      <c r="AF13" s="46">
        <f t="shared" si="8"/>
        <v>1</v>
      </c>
      <c r="AG13" s="46">
        <f t="shared" si="9"/>
        <v>0</v>
      </c>
      <c r="AH13" s="73">
        <f t="shared" si="10"/>
        <v>0</v>
      </c>
      <c r="AI13" s="73">
        <f t="shared" si="11"/>
        <v>0</v>
      </c>
    </row>
    <row r="14" spans="1:35" ht="15">
      <c r="A14" s="64" t="s">
        <v>77</v>
      </c>
      <c r="B14" s="65"/>
      <c r="C14" s="66">
        <v>17</v>
      </c>
      <c r="D14" s="67">
        <f t="shared" si="0"/>
        <v>5.8823529411764705E-2</v>
      </c>
      <c r="E14" s="69"/>
      <c r="F14" s="69"/>
      <c r="G14" s="69"/>
      <c r="H14" s="69"/>
      <c r="I14" s="70">
        <f t="shared" si="1"/>
        <v>0</v>
      </c>
      <c r="J14" s="69"/>
      <c r="K14" s="69"/>
      <c r="L14" s="69"/>
      <c r="M14" s="69"/>
      <c r="N14" s="70">
        <f t="shared" si="2"/>
        <v>0</v>
      </c>
      <c r="O14" s="69"/>
      <c r="P14" s="69"/>
      <c r="Q14" s="69"/>
      <c r="R14" s="69"/>
      <c r="S14" s="70">
        <f t="shared" si="3"/>
        <v>0</v>
      </c>
      <c r="T14" s="69"/>
      <c r="U14" s="69"/>
      <c r="V14" s="69"/>
      <c r="W14" s="69" t="s">
        <v>19</v>
      </c>
      <c r="X14" s="70">
        <f t="shared" si="4"/>
        <v>1</v>
      </c>
      <c r="Y14" s="69"/>
      <c r="Z14" s="69"/>
      <c r="AA14" s="69"/>
      <c r="AB14" s="69"/>
      <c r="AC14" s="72">
        <f t="shared" si="5"/>
        <v>0</v>
      </c>
      <c r="AD14" s="73">
        <f t="shared" si="6"/>
        <v>0</v>
      </c>
      <c r="AE14" s="46">
        <f t="shared" si="7"/>
        <v>0</v>
      </c>
      <c r="AF14" s="46">
        <f t="shared" si="8"/>
        <v>1</v>
      </c>
      <c r="AG14" s="46">
        <f t="shared" si="9"/>
        <v>0</v>
      </c>
      <c r="AH14" s="73">
        <f t="shared" si="10"/>
        <v>0</v>
      </c>
      <c r="AI14" s="73">
        <f t="shared" si="11"/>
        <v>0</v>
      </c>
    </row>
    <row r="15" spans="1:35" ht="15">
      <c r="A15" s="64" t="s">
        <v>78</v>
      </c>
      <c r="B15" s="65"/>
      <c r="C15" s="66">
        <v>36</v>
      </c>
      <c r="D15" s="67">
        <f t="shared" si="0"/>
        <v>2.7777777777777776E-2</v>
      </c>
      <c r="E15" s="69"/>
      <c r="F15" s="69"/>
      <c r="G15" s="69"/>
      <c r="H15" s="69"/>
      <c r="I15" s="70">
        <f t="shared" si="1"/>
        <v>0</v>
      </c>
      <c r="J15" s="69"/>
      <c r="K15" s="69"/>
      <c r="L15" s="69"/>
      <c r="M15" s="69"/>
      <c r="N15" s="70">
        <f t="shared" si="2"/>
        <v>0</v>
      </c>
      <c r="O15" s="69"/>
      <c r="P15" s="69"/>
      <c r="Q15" s="69"/>
      <c r="R15" s="69"/>
      <c r="S15" s="70">
        <f t="shared" si="3"/>
        <v>0</v>
      </c>
      <c r="T15" s="69"/>
      <c r="U15" s="69"/>
      <c r="V15" s="69"/>
      <c r="W15" s="69" t="s">
        <v>19</v>
      </c>
      <c r="X15" s="70">
        <f t="shared" si="4"/>
        <v>1</v>
      </c>
      <c r="Y15" s="69"/>
      <c r="Z15" s="69"/>
      <c r="AA15" s="69"/>
      <c r="AB15" s="69"/>
      <c r="AC15" s="72">
        <f t="shared" si="5"/>
        <v>0</v>
      </c>
      <c r="AD15" s="73">
        <f t="shared" si="6"/>
        <v>0</v>
      </c>
      <c r="AE15" s="46">
        <f t="shared" si="7"/>
        <v>0</v>
      </c>
      <c r="AF15" s="46">
        <f t="shared" si="8"/>
        <v>1</v>
      </c>
      <c r="AG15" s="46">
        <f t="shared" si="9"/>
        <v>0</v>
      </c>
      <c r="AH15" s="73">
        <f t="shared" si="10"/>
        <v>0</v>
      </c>
      <c r="AI15" s="73">
        <f t="shared" si="11"/>
        <v>0</v>
      </c>
    </row>
    <row r="16" spans="1:35" ht="15">
      <c r="A16" s="64" t="s">
        <v>89</v>
      </c>
      <c r="B16" s="65"/>
      <c r="C16" s="66">
        <v>36</v>
      </c>
      <c r="D16" s="67">
        <f t="shared" si="0"/>
        <v>0</v>
      </c>
      <c r="E16" s="69"/>
      <c r="F16" s="69"/>
      <c r="G16" s="69"/>
      <c r="H16" s="69"/>
      <c r="I16" s="70">
        <f t="shared" si="1"/>
        <v>0</v>
      </c>
      <c r="J16" s="69"/>
      <c r="K16" s="69"/>
      <c r="L16" s="69"/>
      <c r="M16" s="69"/>
      <c r="N16" s="70">
        <f t="shared" si="2"/>
        <v>0</v>
      </c>
      <c r="O16" s="69"/>
      <c r="P16" s="69"/>
      <c r="Q16" s="69"/>
      <c r="R16" s="69"/>
      <c r="S16" s="70">
        <f t="shared" si="3"/>
        <v>0</v>
      </c>
      <c r="T16" s="69"/>
      <c r="U16" s="69"/>
      <c r="V16" s="69"/>
      <c r="W16" s="69"/>
      <c r="X16" s="70">
        <f t="shared" si="4"/>
        <v>0</v>
      </c>
      <c r="Y16" s="69"/>
      <c r="Z16" s="69" t="s">
        <v>19</v>
      </c>
      <c r="AA16" s="69"/>
      <c r="AB16" s="69"/>
      <c r="AC16" s="72">
        <f t="shared" si="5"/>
        <v>1</v>
      </c>
      <c r="AD16" s="73">
        <f t="shared" si="6"/>
        <v>0</v>
      </c>
      <c r="AE16" s="46">
        <f t="shared" si="7"/>
        <v>0</v>
      </c>
      <c r="AF16" s="46">
        <f t="shared" si="8"/>
        <v>0</v>
      </c>
      <c r="AG16" s="46">
        <f t="shared" si="9"/>
        <v>0</v>
      </c>
      <c r="AH16" s="73">
        <f t="shared" si="10"/>
        <v>0</v>
      </c>
      <c r="AI16" s="73">
        <f t="shared" si="11"/>
        <v>0</v>
      </c>
    </row>
    <row r="17" spans="1:35">
      <c r="A17" s="77"/>
      <c r="B17" s="78"/>
      <c r="C17" s="79"/>
      <c r="D17" s="80"/>
      <c r="E17" s="81"/>
      <c r="F17" s="81"/>
      <c r="G17" s="81"/>
      <c r="H17" s="81"/>
      <c r="I17" s="82">
        <f>SUM(I7:I16)</f>
        <v>1</v>
      </c>
      <c r="J17" s="81"/>
      <c r="K17" s="81"/>
      <c r="L17" s="81"/>
      <c r="M17" s="81"/>
      <c r="N17" s="82">
        <f>SUM(N7:N16)</f>
        <v>3</v>
      </c>
      <c r="O17" s="81"/>
      <c r="P17" s="81"/>
      <c r="Q17" s="81"/>
      <c r="R17" s="81"/>
      <c r="S17" s="82">
        <f>SUM(S7:S16)</f>
        <v>2</v>
      </c>
      <c r="T17" s="81"/>
      <c r="U17" s="81"/>
      <c r="V17" s="81"/>
      <c r="W17" s="81"/>
      <c r="X17" s="82">
        <f>SUM(X7:X16)</f>
        <v>5</v>
      </c>
      <c r="Y17" s="83"/>
      <c r="Z17" s="83"/>
      <c r="AA17" s="83"/>
      <c r="AB17" s="83"/>
      <c r="AC17" s="84"/>
      <c r="AD17" s="85">
        <f t="shared" ref="AD17:AI17" si="12">SUM(AD7:AD16)</f>
        <v>0</v>
      </c>
      <c r="AE17" s="85">
        <f t="shared" si="12"/>
        <v>0</v>
      </c>
      <c r="AF17" s="85">
        <f t="shared" si="12"/>
        <v>6</v>
      </c>
      <c r="AG17" s="85">
        <f t="shared" si="12"/>
        <v>0</v>
      </c>
      <c r="AH17" s="85">
        <f t="shared" si="12"/>
        <v>5</v>
      </c>
      <c r="AI17" s="85">
        <f t="shared" si="12"/>
        <v>0</v>
      </c>
    </row>
    <row r="18" spans="1:35">
      <c r="A18" s="126" t="s">
        <v>90</v>
      </c>
      <c r="B18" s="107"/>
      <c r="C18" s="60"/>
      <c r="D18" s="61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AC18" s="37"/>
      <c r="AD18" s="37"/>
      <c r="AE18" s="37"/>
      <c r="AF18" s="37"/>
      <c r="AG18" s="37"/>
      <c r="AH18" s="86"/>
      <c r="AI18" s="87"/>
    </row>
    <row r="19" spans="1:35" ht="15">
      <c r="A19" s="64" t="s">
        <v>69</v>
      </c>
      <c r="B19" s="65"/>
      <c r="C19" s="66">
        <v>89</v>
      </c>
      <c r="D19" s="67">
        <f t="shared" ref="D19:D28" si="13">(I19+N19+S19+X19)/C19</f>
        <v>3.3707865168539325E-2</v>
      </c>
      <c r="E19" s="68"/>
      <c r="F19" s="69"/>
      <c r="G19" s="69" t="s">
        <v>21</v>
      </c>
      <c r="H19" s="69"/>
      <c r="I19" s="70">
        <f t="shared" ref="I19:I28" si="14">COUNTA(E19:H19)</f>
        <v>1</v>
      </c>
      <c r="J19" s="71"/>
      <c r="K19" s="69"/>
      <c r="L19" s="69"/>
      <c r="M19" s="69"/>
      <c r="N19" s="70">
        <f t="shared" ref="N19:N28" si="15">COUNTA(J19:M19)</f>
        <v>0</v>
      </c>
      <c r="O19" s="71"/>
      <c r="P19" s="69"/>
      <c r="Q19" s="69" t="s">
        <v>19</v>
      </c>
      <c r="R19" s="69"/>
      <c r="S19" s="70">
        <f t="shared" ref="S19:S28" si="16">COUNTA(O19:R19)</f>
        <v>1</v>
      </c>
      <c r="T19" s="71"/>
      <c r="U19" s="69"/>
      <c r="V19" s="69" t="s">
        <v>21</v>
      </c>
      <c r="W19" s="69"/>
      <c r="X19" s="70">
        <f t="shared" ref="X19:X28" si="17">COUNTA(T19:W19)</f>
        <v>1</v>
      </c>
      <c r="Y19" s="71"/>
      <c r="Z19" s="69"/>
      <c r="AA19" s="69" t="s">
        <v>19</v>
      </c>
      <c r="AB19" s="69"/>
      <c r="AC19" s="72">
        <f t="shared" ref="AC19:AC28" si="18">COUNTA(Y19:AB19)</f>
        <v>1</v>
      </c>
      <c r="AD19" s="73">
        <f t="shared" ref="AD19:AD28" si="19">COUNTIF(E19:X19,$E$1)</f>
        <v>0</v>
      </c>
      <c r="AE19" s="46">
        <f t="shared" ref="AE19:AE28" si="20">COUNTIF(E19:X19,$F$1)</f>
        <v>0</v>
      </c>
      <c r="AF19" s="46">
        <f t="shared" ref="AF19:AF28" si="21">COUNTIF(E19:X19,$G$1)</f>
        <v>1</v>
      </c>
      <c r="AG19" s="46">
        <f t="shared" ref="AG19:AG28" si="22">COUNTIF(E19:X19,$H$1)</f>
        <v>0</v>
      </c>
      <c r="AH19" s="73">
        <f t="shared" ref="AH19:AH28" si="23">COUNTIF(E19:X19,$I$1)</f>
        <v>2</v>
      </c>
      <c r="AI19" s="73">
        <f t="shared" ref="AI19:AI28" si="24">COUNTIF(E19:X19,$J$1)</f>
        <v>0</v>
      </c>
    </row>
    <row r="20" spans="1:35" ht="15">
      <c r="A20" s="64" t="s">
        <v>71</v>
      </c>
      <c r="B20" s="65"/>
      <c r="C20" s="66">
        <v>71</v>
      </c>
      <c r="D20" s="67">
        <f t="shared" si="13"/>
        <v>1.4084507042253521E-2</v>
      </c>
      <c r="E20" s="69"/>
      <c r="F20" s="69"/>
      <c r="G20" s="69"/>
      <c r="H20" s="69"/>
      <c r="I20" s="70">
        <f t="shared" si="14"/>
        <v>0</v>
      </c>
      <c r="J20" s="69"/>
      <c r="K20" s="69"/>
      <c r="L20" s="69"/>
      <c r="M20" s="69" t="s">
        <v>21</v>
      </c>
      <c r="N20" s="70">
        <f t="shared" si="15"/>
        <v>1</v>
      </c>
      <c r="O20" s="69"/>
      <c r="P20" s="69"/>
      <c r="Q20" s="69"/>
      <c r="R20" s="69"/>
      <c r="S20" s="70">
        <f t="shared" si="16"/>
        <v>0</v>
      </c>
      <c r="T20" s="69"/>
      <c r="U20" s="69"/>
      <c r="V20" s="69"/>
      <c r="W20" s="69"/>
      <c r="X20" s="70">
        <f t="shared" si="17"/>
        <v>0</v>
      </c>
      <c r="Y20" s="69"/>
      <c r="Z20" s="69" t="s">
        <v>19</v>
      </c>
      <c r="AA20" s="69"/>
      <c r="AB20" s="69"/>
      <c r="AC20" s="72">
        <f t="shared" si="18"/>
        <v>1</v>
      </c>
      <c r="AD20" s="73">
        <f t="shared" si="19"/>
        <v>0</v>
      </c>
      <c r="AE20" s="46">
        <f t="shared" si="20"/>
        <v>0</v>
      </c>
      <c r="AF20" s="46">
        <f t="shared" si="21"/>
        <v>0</v>
      </c>
      <c r="AG20" s="46">
        <f t="shared" si="22"/>
        <v>0</v>
      </c>
      <c r="AH20" s="73">
        <f t="shared" si="23"/>
        <v>1</v>
      </c>
      <c r="AI20" s="73">
        <f t="shared" si="24"/>
        <v>0</v>
      </c>
    </row>
    <row r="21" spans="1:35" ht="15">
      <c r="A21" s="64" t="s">
        <v>72</v>
      </c>
      <c r="B21" s="65"/>
      <c r="C21" s="66">
        <v>17</v>
      </c>
      <c r="D21" s="67">
        <f t="shared" si="13"/>
        <v>0</v>
      </c>
      <c r="E21" s="69"/>
      <c r="F21" s="69"/>
      <c r="G21" s="69"/>
      <c r="H21" s="69"/>
      <c r="I21" s="70">
        <f t="shared" si="14"/>
        <v>0</v>
      </c>
      <c r="J21" s="69"/>
      <c r="K21" s="69"/>
      <c r="L21" s="69"/>
      <c r="M21" s="69"/>
      <c r="N21" s="70">
        <f t="shared" si="15"/>
        <v>0</v>
      </c>
      <c r="O21" s="69"/>
      <c r="P21" s="69"/>
      <c r="Q21" s="69"/>
      <c r="R21" s="69"/>
      <c r="S21" s="70">
        <f t="shared" si="16"/>
        <v>0</v>
      </c>
      <c r="T21" s="69"/>
      <c r="U21" s="69"/>
      <c r="V21" s="69"/>
      <c r="W21" s="69"/>
      <c r="X21" s="70">
        <f t="shared" si="17"/>
        <v>0</v>
      </c>
      <c r="Y21" s="69"/>
      <c r="Z21" s="69" t="s">
        <v>19</v>
      </c>
      <c r="AA21" s="69"/>
      <c r="AB21" s="69"/>
      <c r="AC21" s="72">
        <f t="shared" si="18"/>
        <v>1</v>
      </c>
      <c r="AD21" s="73">
        <f t="shared" si="19"/>
        <v>0</v>
      </c>
      <c r="AE21" s="46">
        <f t="shared" si="20"/>
        <v>0</v>
      </c>
      <c r="AF21" s="46">
        <f t="shared" si="21"/>
        <v>0</v>
      </c>
      <c r="AG21" s="46">
        <f t="shared" si="22"/>
        <v>0</v>
      </c>
      <c r="AH21" s="73">
        <f t="shared" si="23"/>
        <v>0</v>
      </c>
      <c r="AI21" s="73">
        <f t="shared" si="24"/>
        <v>0</v>
      </c>
    </row>
    <row r="22" spans="1:35" ht="15">
      <c r="A22" s="64" t="s">
        <v>73</v>
      </c>
      <c r="B22" s="65"/>
      <c r="C22" s="66">
        <v>72</v>
      </c>
      <c r="D22" s="67">
        <f t="shared" si="13"/>
        <v>4.1666666666666664E-2</v>
      </c>
      <c r="E22" s="69"/>
      <c r="F22" s="69"/>
      <c r="G22" s="69"/>
      <c r="H22" s="69"/>
      <c r="I22" s="70">
        <f t="shared" si="14"/>
        <v>0</v>
      </c>
      <c r="J22" s="69"/>
      <c r="K22" s="69" t="s">
        <v>21</v>
      </c>
      <c r="L22" s="69"/>
      <c r="M22" s="69" t="s">
        <v>21</v>
      </c>
      <c r="N22" s="70">
        <f t="shared" si="15"/>
        <v>2</v>
      </c>
      <c r="O22" s="69"/>
      <c r="P22" s="69"/>
      <c r="Q22" s="69" t="s">
        <v>19</v>
      </c>
      <c r="R22" s="69"/>
      <c r="S22" s="70">
        <f t="shared" si="16"/>
        <v>1</v>
      </c>
      <c r="T22" s="69"/>
      <c r="U22" s="69"/>
      <c r="V22" s="69"/>
      <c r="W22" s="69"/>
      <c r="X22" s="70">
        <f t="shared" si="17"/>
        <v>0</v>
      </c>
      <c r="Y22" s="69"/>
      <c r="Z22" s="69"/>
      <c r="AA22" s="69" t="s">
        <v>19</v>
      </c>
      <c r="AB22" s="69"/>
      <c r="AC22" s="72">
        <f t="shared" si="18"/>
        <v>1</v>
      </c>
      <c r="AD22" s="73">
        <f t="shared" si="19"/>
        <v>0</v>
      </c>
      <c r="AE22" s="46">
        <f t="shared" si="20"/>
        <v>0</v>
      </c>
      <c r="AF22" s="46">
        <f t="shared" si="21"/>
        <v>1</v>
      </c>
      <c r="AG22" s="46">
        <f t="shared" si="22"/>
        <v>0</v>
      </c>
      <c r="AH22" s="73">
        <f t="shared" si="23"/>
        <v>2</v>
      </c>
      <c r="AI22" s="73">
        <f t="shared" si="24"/>
        <v>0</v>
      </c>
    </row>
    <row r="23" spans="1:35" ht="15">
      <c r="A23" s="64" t="s">
        <v>74</v>
      </c>
      <c r="B23" s="65"/>
      <c r="C23" s="66">
        <v>35</v>
      </c>
      <c r="D23" s="67">
        <f t="shared" si="13"/>
        <v>0</v>
      </c>
      <c r="E23" s="69"/>
      <c r="F23" s="69"/>
      <c r="G23" s="69"/>
      <c r="H23" s="69"/>
      <c r="I23" s="70">
        <f t="shared" si="14"/>
        <v>0</v>
      </c>
      <c r="J23" s="69"/>
      <c r="K23" s="69"/>
      <c r="L23" s="69"/>
      <c r="M23" s="69"/>
      <c r="N23" s="70">
        <f t="shared" si="15"/>
        <v>0</v>
      </c>
      <c r="O23" s="69"/>
      <c r="P23" s="69"/>
      <c r="Q23" s="69"/>
      <c r="R23" s="69"/>
      <c r="S23" s="70">
        <f t="shared" si="16"/>
        <v>0</v>
      </c>
      <c r="T23" s="69"/>
      <c r="U23" s="69"/>
      <c r="V23" s="69"/>
      <c r="W23" s="69"/>
      <c r="X23" s="70">
        <f t="shared" si="17"/>
        <v>0</v>
      </c>
      <c r="Y23" s="69"/>
      <c r="Z23" s="69" t="s">
        <v>19</v>
      </c>
      <c r="AA23" s="69"/>
      <c r="AB23" s="69"/>
      <c r="AC23" s="72">
        <f t="shared" si="18"/>
        <v>1</v>
      </c>
      <c r="AD23" s="73">
        <f t="shared" si="19"/>
        <v>0</v>
      </c>
      <c r="AE23" s="46">
        <f t="shared" si="20"/>
        <v>0</v>
      </c>
      <c r="AF23" s="46">
        <f t="shared" si="21"/>
        <v>0</v>
      </c>
      <c r="AG23" s="46">
        <f t="shared" si="22"/>
        <v>0</v>
      </c>
      <c r="AH23" s="73">
        <f t="shared" si="23"/>
        <v>0</v>
      </c>
      <c r="AI23" s="73">
        <f t="shared" si="24"/>
        <v>0</v>
      </c>
    </row>
    <row r="24" spans="1:35" ht="15">
      <c r="A24" s="64" t="s">
        <v>75</v>
      </c>
      <c r="B24" s="65"/>
      <c r="C24" s="66">
        <v>18</v>
      </c>
      <c r="D24" s="67">
        <f t="shared" si="13"/>
        <v>5.5555555555555552E-2</v>
      </c>
      <c r="E24" s="69"/>
      <c r="F24" s="69"/>
      <c r="G24" s="69"/>
      <c r="H24" s="69"/>
      <c r="I24" s="70">
        <f t="shared" si="14"/>
        <v>0</v>
      </c>
      <c r="J24" s="69"/>
      <c r="K24" s="69"/>
      <c r="L24" s="69"/>
      <c r="M24" s="69"/>
      <c r="N24" s="70">
        <f t="shared" si="15"/>
        <v>0</v>
      </c>
      <c r="O24" s="69"/>
      <c r="P24" s="69"/>
      <c r="Q24" s="69"/>
      <c r="R24" s="69"/>
      <c r="S24" s="70">
        <f t="shared" si="16"/>
        <v>0</v>
      </c>
      <c r="T24" s="69"/>
      <c r="U24" s="69"/>
      <c r="V24" s="69"/>
      <c r="W24" s="69" t="s">
        <v>19</v>
      </c>
      <c r="X24" s="70">
        <f t="shared" si="17"/>
        <v>1</v>
      </c>
      <c r="Y24" s="69"/>
      <c r="Z24" s="69"/>
      <c r="AA24" s="69"/>
      <c r="AB24" s="69"/>
      <c r="AC24" s="72">
        <f t="shared" si="18"/>
        <v>0</v>
      </c>
      <c r="AD24" s="73">
        <f t="shared" si="19"/>
        <v>0</v>
      </c>
      <c r="AE24" s="46">
        <f t="shared" si="20"/>
        <v>0</v>
      </c>
      <c r="AF24" s="46">
        <f t="shared" si="21"/>
        <v>1</v>
      </c>
      <c r="AG24" s="46">
        <f t="shared" si="22"/>
        <v>0</v>
      </c>
      <c r="AH24" s="73">
        <f t="shared" si="23"/>
        <v>0</v>
      </c>
      <c r="AI24" s="73">
        <f t="shared" si="24"/>
        <v>0</v>
      </c>
    </row>
    <row r="25" spans="1:35" ht="15">
      <c r="A25" s="64" t="s">
        <v>76</v>
      </c>
      <c r="B25" s="65"/>
      <c r="C25" s="66">
        <v>18</v>
      </c>
      <c r="D25" s="67">
        <f t="shared" si="13"/>
        <v>5.5555555555555552E-2</v>
      </c>
      <c r="E25" s="69"/>
      <c r="F25" s="69"/>
      <c r="G25" s="69"/>
      <c r="H25" s="69"/>
      <c r="I25" s="70">
        <f t="shared" si="14"/>
        <v>0</v>
      </c>
      <c r="J25" s="69"/>
      <c r="K25" s="69"/>
      <c r="L25" s="69"/>
      <c r="M25" s="69"/>
      <c r="N25" s="70">
        <f t="shared" si="15"/>
        <v>0</v>
      </c>
      <c r="O25" s="69"/>
      <c r="P25" s="69"/>
      <c r="Q25" s="69"/>
      <c r="R25" s="69"/>
      <c r="S25" s="70">
        <f t="shared" si="16"/>
        <v>0</v>
      </c>
      <c r="T25" s="69"/>
      <c r="U25" s="69"/>
      <c r="V25" s="69"/>
      <c r="W25" s="69" t="s">
        <v>19</v>
      </c>
      <c r="X25" s="70">
        <f t="shared" si="17"/>
        <v>1</v>
      </c>
      <c r="Y25" s="69"/>
      <c r="Z25" s="69"/>
      <c r="AA25" s="69"/>
      <c r="AB25" s="69"/>
      <c r="AC25" s="72">
        <f t="shared" si="18"/>
        <v>0</v>
      </c>
      <c r="AD25" s="73">
        <f t="shared" si="19"/>
        <v>0</v>
      </c>
      <c r="AE25" s="46">
        <f t="shared" si="20"/>
        <v>0</v>
      </c>
      <c r="AF25" s="46">
        <f t="shared" si="21"/>
        <v>1</v>
      </c>
      <c r="AG25" s="46">
        <f t="shared" si="22"/>
        <v>0</v>
      </c>
      <c r="AH25" s="73">
        <f t="shared" si="23"/>
        <v>0</v>
      </c>
      <c r="AI25" s="73">
        <f t="shared" si="24"/>
        <v>0</v>
      </c>
    </row>
    <row r="26" spans="1:35" ht="15">
      <c r="A26" s="64" t="s">
        <v>77</v>
      </c>
      <c r="B26" s="65"/>
      <c r="C26" s="66">
        <v>17</v>
      </c>
      <c r="D26" s="67">
        <f t="shared" si="13"/>
        <v>5.8823529411764705E-2</v>
      </c>
      <c r="E26" s="69"/>
      <c r="F26" s="69"/>
      <c r="G26" s="69"/>
      <c r="H26" s="69"/>
      <c r="I26" s="70">
        <f t="shared" si="14"/>
        <v>0</v>
      </c>
      <c r="J26" s="69"/>
      <c r="K26" s="69"/>
      <c r="L26" s="69"/>
      <c r="M26" s="69"/>
      <c r="N26" s="70">
        <f t="shared" si="15"/>
        <v>0</v>
      </c>
      <c r="O26" s="69"/>
      <c r="P26" s="69"/>
      <c r="Q26" s="69"/>
      <c r="R26" s="69"/>
      <c r="S26" s="70">
        <f t="shared" si="16"/>
        <v>0</v>
      </c>
      <c r="T26" s="69"/>
      <c r="U26" s="69"/>
      <c r="V26" s="69"/>
      <c r="W26" s="69" t="s">
        <v>19</v>
      </c>
      <c r="X26" s="70">
        <f t="shared" si="17"/>
        <v>1</v>
      </c>
      <c r="Y26" s="69"/>
      <c r="Z26" s="69"/>
      <c r="AA26" s="69"/>
      <c r="AB26" s="69"/>
      <c r="AC26" s="72">
        <f t="shared" si="18"/>
        <v>0</v>
      </c>
      <c r="AD26" s="73">
        <f t="shared" si="19"/>
        <v>0</v>
      </c>
      <c r="AE26" s="46">
        <f t="shared" si="20"/>
        <v>0</v>
      </c>
      <c r="AF26" s="46">
        <f t="shared" si="21"/>
        <v>1</v>
      </c>
      <c r="AG26" s="46">
        <f t="shared" si="22"/>
        <v>0</v>
      </c>
      <c r="AH26" s="73">
        <f t="shared" si="23"/>
        <v>0</v>
      </c>
      <c r="AI26" s="73">
        <f t="shared" si="24"/>
        <v>0</v>
      </c>
    </row>
    <row r="27" spans="1:35" ht="15">
      <c r="A27" s="64" t="s">
        <v>78</v>
      </c>
      <c r="B27" s="65"/>
      <c r="C27" s="66">
        <v>36</v>
      </c>
      <c r="D27" s="67">
        <f t="shared" si="13"/>
        <v>2.7777777777777776E-2</v>
      </c>
      <c r="E27" s="69"/>
      <c r="F27" s="69"/>
      <c r="G27" s="69"/>
      <c r="H27" s="69"/>
      <c r="I27" s="70">
        <f t="shared" si="14"/>
        <v>0</v>
      </c>
      <c r="J27" s="69"/>
      <c r="K27" s="69"/>
      <c r="L27" s="69"/>
      <c r="M27" s="69"/>
      <c r="N27" s="70">
        <f t="shared" si="15"/>
        <v>0</v>
      </c>
      <c r="O27" s="69"/>
      <c r="P27" s="69"/>
      <c r="Q27" s="69"/>
      <c r="R27" s="69"/>
      <c r="S27" s="70">
        <f t="shared" si="16"/>
        <v>0</v>
      </c>
      <c r="T27" s="69"/>
      <c r="U27" s="69"/>
      <c r="V27" s="69"/>
      <c r="W27" s="69" t="s">
        <v>19</v>
      </c>
      <c r="X27" s="70">
        <f t="shared" si="17"/>
        <v>1</v>
      </c>
      <c r="Y27" s="69"/>
      <c r="Z27" s="69"/>
      <c r="AA27" s="69"/>
      <c r="AB27" s="69"/>
      <c r="AC27" s="72">
        <f t="shared" si="18"/>
        <v>0</v>
      </c>
      <c r="AD27" s="73">
        <f t="shared" si="19"/>
        <v>0</v>
      </c>
      <c r="AE27" s="46">
        <f t="shared" si="20"/>
        <v>0</v>
      </c>
      <c r="AF27" s="46">
        <f t="shared" si="21"/>
        <v>1</v>
      </c>
      <c r="AG27" s="46">
        <f t="shared" si="22"/>
        <v>0</v>
      </c>
      <c r="AH27" s="73">
        <f t="shared" si="23"/>
        <v>0</v>
      </c>
      <c r="AI27" s="73">
        <f t="shared" si="24"/>
        <v>0</v>
      </c>
    </row>
    <row r="28" spans="1:35" ht="15">
      <c r="A28" s="64" t="s">
        <v>89</v>
      </c>
      <c r="B28" s="65"/>
      <c r="C28" s="66">
        <v>36</v>
      </c>
      <c r="D28" s="67">
        <f t="shared" si="13"/>
        <v>0</v>
      </c>
      <c r="E28" s="69"/>
      <c r="F28" s="69"/>
      <c r="G28" s="69"/>
      <c r="H28" s="69"/>
      <c r="I28" s="70">
        <f t="shared" si="14"/>
        <v>0</v>
      </c>
      <c r="J28" s="69"/>
      <c r="K28" s="69"/>
      <c r="L28" s="69"/>
      <c r="M28" s="69"/>
      <c r="N28" s="70">
        <f t="shared" si="15"/>
        <v>0</v>
      </c>
      <c r="O28" s="69"/>
      <c r="P28" s="69"/>
      <c r="Q28" s="69"/>
      <c r="R28" s="69"/>
      <c r="S28" s="70">
        <f t="shared" si="16"/>
        <v>0</v>
      </c>
      <c r="T28" s="69"/>
      <c r="U28" s="69"/>
      <c r="V28" s="69"/>
      <c r="W28" s="69"/>
      <c r="X28" s="70">
        <f t="shared" si="17"/>
        <v>0</v>
      </c>
      <c r="Y28" s="69"/>
      <c r="Z28" s="69" t="s">
        <v>19</v>
      </c>
      <c r="AA28" s="69"/>
      <c r="AB28" s="69"/>
      <c r="AC28" s="72">
        <f t="shared" si="18"/>
        <v>1</v>
      </c>
      <c r="AD28" s="73">
        <f t="shared" si="19"/>
        <v>0</v>
      </c>
      <c r="AE28" s="46">
        <f t="shared" si="20"/>
        <v>0</v>
      </c>
      <c r="AF28" s="46">
        <f t="shared" si="21"/>
        <v>0</v>
      </c>
      <c r="AG28" s="46">
        <f t="shared" si="22"/>
        <v>0</v>
      </c>
      <c r="AH28" s="73">
        <f t="shared" si="23"/>
        <v>0</v>
      </c>
      <c r="AI28" s="73">
        <f t="shared" si="24"/>
        <v>0</v>
      </c>
    </row>
    <row r="29" spans="1:35">
      <c r="A29" s="77"/>
      <c r="B29" s="78"/>
      <c r="C29" s="79"/>
      <c r="D29" s="80"/>
      <c r="E29" s="81"/>
      <c r="F29" s="81"/>
      <c r="G29" s="81"/>
      <c r="H29" s="81"/>
      <c r="I29" s="82">
        <f>SUM(I19:I28)</f>
        <v>1</v>
      </c>
      <c r="J29" s="81"/>
      <c r="K29" s="81"/>
      <c r="L29" s="81"/>
      <c r="M29" s="81"/>
      <c r="N29" s="82">
        <f>SUM(N19:N28)</f>
        <v>3</v>
      </c>
      <c r="O29" s="81"/>
      <c r="P29" s="81"/>
      <c r="Q29" s="81"/>
      <c r="R29" s="81"/>
      <c r="S29" s="82">
        <f>SUM(S19:S28)</f>
        <v>2</v>
      </c>
      <c r="T29" s="81"/>
      <c r="U29" s="81"/>
      <c r="V29" s="81"/>
      <c r="W29" s="81"/>
      <c r="X29" s="82">
        <f>SUM(X19:X28)</f>
        <v>5</v>
      </c>
      <c r="Y29" s="83"/>
      <c r="Z29" s="83"/>
      <c r="AA29" s="83"/>
      <c r="AB29" s="83"/>
      <c r="AC29" s="84"/>
      <c r="AD29" s="85">
        <f t="shared" ref="AD29:AI29" si="25">SUM(AD19:AD28)</f>
        <v>0</v>
      </c>
      <c r="AE29" s="85">
        <f t="shared" si="25"/>
        <v>0</v>
      </c>
      <c r="AF29" s="85">
        <f t="shared" si="25"/>
        <v>6</v>
      </c>
      <c r="AG29" s="85">
        <f t="shared" si="25"/>
        <v>0</v>
      </c>
      <c r="AH29" s="85">
        <f t="shared" si="25"/>
        <v>5</v>
      </c>
      <c r="AI29" s="85">
        <f t="shared" si="25"/>
        <v>0</v>
      </c>
    </row>
    <row r="30" spans="1:35">
      <c r="A30" s="126" t="s">
        <v>91</v>
      </c>
      <c r="B30" s="107"/>
      <c r="C30" s="60"/>
      <c r="D30" s="61"/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AC30" s="37"/>
      <c r="AD30" s="37"/>
      <c r="AE30" s="37"/>
      <c r="AF30" s="37"/>
      <c r="AG30" s="37"/>
      <c r="AH30" s="86"/>
      <c r="AI30" s="87"/>
    </row>
    <row r="31" spans="1:35" ht="15">
      <c r="A31" s="64" t="s">
        <v>69</v>
      </c>
      <c r="B31" s="65"/>
      <c r="C31" s="66">
        <v>89</v>
      </c>
      <c r="D31" s="67">
        <f t="shared" ref="D31:D40" si="26">(I31+N31+S31+X31)/C31</f>
        <v>3.3707865168539325E-2</v>
      </c>
      <c r="E31" s="68"/>
      <c r="F31" s="69"/>
      <c r="G31" s="69" t="s">
        <v>21</v>
      </c>
      <c r="H31" s="69"/>
      <c r="I31" s="70">
        <f t="shared" ref="I31:I40" si="27">COUNTA(E31:H31)</f>
        <v>1</v>
      </c>
      <c r="J31" s="71"/>
      <c r="K31" s="69"/>
      <c r="L31" s="69"/>
      <c r="M31" s="69"/>
      <c r="N31" s="70">
        <f t="shared" ref="N31:N40" si="28">COUNTA(J31:M31)</f>
        <v>0</v>
      </c>
      <c r="O31" s="71"/>
      <c r="P31" s="69"/>
      <c r="Q31" s="69" t="s">
        <v>19</v>
      </c>
      <c r="R31" s="69"/>
      <c r="S31" s="70">
        <f t="shared" ref="S31:S40" si="29">COUNTA(O31:R31)</f>
        <v>1</v>
      </c>
      <c r="T31" s="71"/>
      <c r="U31" s="69"/>
      <c r="V31" s="69" t="s">
        <v>21</v>
      </c>
      <c r="W31" s="69"/>
      <c r="X31" s="70">
        <f t="shared" ref="X31:X40" si="30">COUNTA(T31:W31)</f>
        <v>1</v>
      </c>
      <c r="Y31" s="71"/>
      <c r="Z31" s="69"/>
      <c r="AA31" s="69" t="s">
        <v>19</v>
      </c>
      <c r="AB31" s="69"/>
      <c r="AC31" s="72">
        <f t="shared" ref="AC31:AC40" si="31">COUNTA(Y31:AB31)</f>
        <v>1</v>
      </c>
      <c r="AD31" s="73">
        <f t="shared" ref="AD31:AD40" si="32">COUNTIF(E31:X31,$E$1)</f>
        <v>0</v>
      </c>
      <c r="AE31" s="46">
        <f t="shared" ref="AE31:AE40" si="33">COUNTIF(E31:X31,$F$1)</f>
        <v>0</v>
      </c>
      <c r="AF31" s="46">
        <f t="shared" ref="AF31:AF40" si="34">COUNTIF(E31:X31,$G$1)</f>
        <v>1</v>
      </c>
      <c r="AG31" s="46">
        <f t="shared" ref="AG31:AG40" si="35">COUNTIF(E31:X31,$H$1)</f>
        <v>0</v>
      </c>
      <c r="AH31" s="73">
        <f t="shared" ref="AH31:AH40" si="36">COUNTIF(E31:X31,$I$1)</f>
        <v>2</v>
      </c>
      <c r="AI31" s="73">
        <f t="shared" ref="AI31:AI40" si="37">COUNTIF(E31:X31,$J$1)</f>
        <v>0</v>
      </c>
    </row>
    <row r="32" spans="1:35" ht="15">
      <c r="A32" s="64" t="s">
        <v>71</v>
      </c>
      <c r="B32" s="65"/>
      <c r="C32" s="66">
        <v>71</v>
      </c>
      <c r="D32" s="67">
        <f t="shared" si="26"/>
        <v>1.4084507042253521E-2</v>
      </c>
      <c r="E32" s="69"/>
      <c r="F32" s="69"/>
      <c r="G32" s="69"/>
      <c r="H32" s="69"/>
      <c r="I32" s="70">
        <f t="shared" si="27"/>
        <v>0</v>
      </c>
      <c r="J32" s="69"/>
      <c r="K32" s="69"/>
      <c r="L32" s="69"/>
      <c r="M32" s="69" t="s">
        <v>21</v>
      </c>
      <c r="N32" s="70">
        <f t="shared" si="28"/>
        <v>1</v>
      </c>
      <c r="O32" s="69"/>
      <c r="P32" s="69"/>
      <c r="Q32" s="69"/>
      <c r="R32" s="69"/>
      <c r="S32" s="70">
        <f t="shared" si="29"/>
        <v>0</v>
      </c>
      <c r="T32" s="69"/>
      <c r="U32" s="69"/>
      <c r="V32" s="69"/>
      <c r="W32" s="69"/>
      <c r="X32" s="70">
        <f t="shared" si="30"/>
        <v>0</v>
      </c>
      <c r="Y32" s="69" t="s">
        <v>19</v>
      </c>
      <c r="Z32" s="69"/>
      <c r="AA32" s="69"/>
      <c r="AB32" s="69"/>
      <c r="AC32" s="72">
        <f t="shared" si="31"/>
        <v>1</v>
      </c>
      <c r="AD32" s="73">
        <f t="shared" si="32"/>
        <v>0</v>
      </c>
      <c r="AE32" s="46">
        <f t="shared" si="33"/>
        <v>0</v>
      </c>
      <c r="AF32" s="46">
        <f t="shared" si="34"/>
        <v>0</v>
      </c>
      <c r="AG32" s="46">
        <f t="shared" si="35"/>
        <v>0</v>
      </c>
      <c r="AH32" s="73">
        <f t="shared" si="36"/>
        <v>1</v>
      </c>
      <c r="AI32" s="73">
        <f t="shared" si="37"/>
        <v>0</v>
      </c>
    </row>
    <row r="33" spans="1:35" ht="15">
      <c r="A33" s="64" t="s">
        <v>72</v>
      </c>
      <c r="B33" s="65"/>
      <c r="C33" s="66">
        <v>17</v>
      </c>
      <c r="D33" s="67">
        <f t="shared" si="26"/>
        <v>0</v>
      </c>
      <c r="E33" s="69"/>
      <c r="F33" s="69"/>
      <c r="G33" s="69"/>
      <c r="H33" s="69"/>
      <c r="I33" s="70">
        <f t="shared" si="27"/>
        <v>0</v>
      </c>
      <c r="J33" s="69"/>
      <c r="K33" s="69"/>
      <c r="L33" s="69"/>
      <c r="M33" s="69"/>
      <c r="N33" s="70">
        <f t="shared" si="28"/>
        <v>0</v>
      </c>
      <c r="O33" s="69"/>
      <c r="P33" s="69"/>
      <c r="Q33" s="69"/>
      <c r="R33" s="69"/>
      <c r="S33" s="70">
        <f t="shared" si="29"/>
        <v>0</v>
      </c>
      <c r="T33" s="69"/>
      <c r="U33" s="69"/>
      <c r="V33" s="69"/>
      <c r="W33" s="69"/>
      <c r="X33" s="70">
        <f t="shared" si="30"/>
        <v>0</v>
      </c>
      <c r="Y33" s="69"/>
      <c r="Z33" s="69" t="s">
        <v>19</v>
      </c>
      <c r="AA33" s="69"/>
      <c r="AB33" s="69"/>
      <c r="AC33" s="72">
        <f t="shared" si="31"/>
        <v>1</v>
      </c>
      <c r="AD33" s="73">
        <f t="shared" si="32"/>
        <v>0</v>
      </c>
      <c r="AE33" s="46">
        <f t="shared" si="33"/>
        <v>0</v>
      </c>
      <c r="AF33" s="46">
        <f t="shared" si="34"/>
        <v>0</v>
      </c>
      <c r="AG33" s="46">
        <f t="shared" si="35"/>
        <v>0</v>
      </c>
      <c r="AH33" s="73">
        <f t="shared" si="36"/>
        <v>0</v>
      </c>
      <c r="AI33" s="73">
        <f t="shared" si="37"/>
        <v>0</v>
      </c>
    </row>
    <row r="34" spans="1:35" ht="15">
      <c r="A34" s="64" t="s">
        <v>73</v>
      </c>
      <c r="B34" s="65"/>
      <c r="C34" s="66">
        <v>72</v>
      </c>
      <c r="D34" s="67">
        <f t="shared" si="26"/>
        <v>4.1666666666666664E-2</v>
      </c>
      <c r="E34" s="69"/>
      <c r="F34" s="69"/>
      <c r="G34" s="69"/>
      <c r="H34" s="69"/>
      <c r="I34" s="70">
        <f t="shared" si="27"/>
        <v>0</v>
      </c>
      <c r="J34" s="69"/>
      <c r="K34" s="69" t="s">
        <v>21</v>
      </c>
      <c r="L34" s="69"/>
      <c r="M34" s="69" t="s">
        <v>21</v>
      </c>
      <c r="N34" s="70">
        <f t="shared" si="28"/>
        <v>2</v>
      </c>
      <c r="O34" s="69"/>
      <c r="P34" s="69"/>
      <c r="Q34" s="69" t="s">
        <v>19</v>
      </c>
      <c r="R34" s="69"/>
      <c r="S34" s="70">
        <f t="shared" si="29"/>
        <v>1</v>
      </c>
      <c r="T34" s="69"/>
      <c r="U34" s="69"/>
      <c r="V34" s="69"/>
      <c r="W34" s="69"/>
      <c r="X34" s="70">
        <f t="shared" si="30"/>
        <v>0</v>
      </c>
      <c r="Y34" s="69"/>
      <c r="Z34" s="69"/>
      <c r="AA34" s="69" t="s">
        <v>19</v>
      </c>
      <c r="AB34" s="69"/>
      <c r="AC34" s="72">
        <f t="shared" si="31"/>
        <v>1</v>
      </c>
      <c r="AD34" s="73">
        <f t="shared" si="32"/>
        <v>0</v>
      </c>
      <c r="AE34" s="46">
        <f t="shared" si="33"/>
        <v>0</v>
      </c>
      <c r="AF34" s="46">
        <f t="shared" si="34"/>
        <v>1</v>
      </c>
      <c r="AG34" s="46">
        <f t="shared" si="35"/>
        <v>0</v>
      </c>
      <c r="AH34" s="73">
        <f t="shared" si="36"/>
        <v>2</v>
      </c>
      <c r="AI34" s="73">
        <f t="shared" si="37"/>
        <v>0</v>
      </c>
    </row>
    <row r="35" spans="1:35" ht="15">
      <c r="A35" s="64" t="s">
        <v>74</v>
      </c>
      <c r="B35" s="65"/>
      <c r="C35" s="66">
        <v>35</v>
      </c>
      <c r="D35" s="67">
        <f t="shared" si="26"/>
        <v>2.8571428571428571E-2</v>
      </c>
      <c r="E35" s="69"/>
      <c r="F35" s="69"/>
      <c r="G35" s="69"/>
      <c r="H35" s="69"/>
      <c r="I35" s="70">
        <f t="shared" si="27"/>
        <v>0</v>
      </c>
      <c r="J35" s="69"/>
      <c r="K35" s="69"/>
      <c r="L35" s="69"/>
      <c r="M35" s="69"/>
      <c r="N35" s="70">
        <f t="shared" si="28"/>
        <v>0</v>
      </c>
      <c r="O35" s="69"/>
      <c r="P35" s="69"/>
      <c r="Q35" s="69"/>
      <c r="R35" s="69"/>
      <c r="S35" s="70">
        <f t="shared" si="29"/>
        <v>0</v>
      </c>
      <c r="T35" s="69"/>
      <c r="U35" s="69"/>
      <c r="V35" s="69"/>
      <c r="W35" s="69" t="s">
        <v>19</v>
      </c>
      <c r="X35" s="70">
        <f t="shared" si="30"/>
        <v>1</v>
      </c>
      <c r="Y35" s="69"/>
      <c r="Z35" s="69"/>
      <c r="AA35" s="69"/>
      <c r="AB35" s="69"/>
      <c r="AC35" s="72">
        <f t="shared" si="31"/>
        <v>0</v>
      </c>
      <c r="AD35" s="73">
        <f t="shared" si="32"/>
        <v>0</v>
      </c>
      <c r="AE35" s="46">
        <f t="shared" si="33"/>
        <v>0</v>
      </c>
      <c r="AF35" s="46">
        <f t="shared" si="34"/>
        <v>1</v>
      </c>
      <c r="AG35" s="46">
        <f t="shared" si="35"/>
        <v>0</v>
      </c>
      <c r="AH35" s="73">
        <f t="shared" si="36"/>
        <v>0</v>
      </c>
      <c r="AI35" s="73">
        <f t="shared" si="37"/>
        <v>0</v>
      </c>
    </row>
    <row r="36" spans="1:35" ht="15">
      <c r="A36" s="64" t="s">
        <v>75</v>
      </c>
      <c r="B36" s="65"/>
      <c r="C36" s="66">
        <v>18</v>
      </c>
      <c r="D36" s="67">
        <f t="shared" si="26"/>
        <v>5.5555555555555552E-2</v>
      </c>
      <c r="E36" s="69"/>
      <c r="F36" s="69"/>
      <c r="G36" s="69"/>
      <c r="H36" s="69"/>
      <c r="I36" s="70">
        <f t="shared" si="27"/>
        <v>0</v>
      </c>
      <c r="J36" s="69"/>
      <c r="K36" s="69"/>
      <c r="L36" s="69"/>
      <c r="M36" s="69"/>
      <c r="N36" s="70">
        <f t="shared" si="28"/>
        <v>0</v>
      </c>
      <c r="O36" s="69"/>
      <c r="P36" s="69"/>
      <c r="Q36" s="69"/>
      <c r="R36" s="69"/>
      <c r="S36" s="70">
        <f t="shared" si="29"/>
        <v>0</v>
      </c>
      <c r="T36" s="69"/>
      <c r="U36" s="69"/>
      <c r="V36" s="69" t="s">
        <v>19</v>
      </c>
      <c r="W36" s="69"/>
      <c r="X36" s="70">
        <f t="shared" si="30"/>
        <v>1</v>
      </c>
      <c r="Y36" s="69"/>
      <c r="Z36" s="69"/>
      <c r="AA36" s="69"/>
      <c r="AB36" s="69"/>
      <c r="AC36" s="72">
        <f t="shared" si="31"/>
        <v>0</v>
      </c>
      <c r="AD36" s="73">
        <f t="shared" si="32"/>
        <v>0</v>
      </c>
      <c r="AE36" s="46">
        <f t="shared" si="33"/>
        <v>0</v>
      </c>
      <c r="AF36" s="46">
        <f t="shared" si="34"/>
        <v>1</v>
      </c>
      <c r="AG36" s="46">
        <f t="shared" si="35"/>
        <v>0</v>
      </c>
      <c r="AH36" s="73">
        <f t="shared" si="36"/>
        <v>0</v>
      </c>
      <c r="AI36" s="73">
        <f t="shared" si="37"/>
        <v>0</v>
      </c>
    </row>
    <row r="37" spans="1:35" ht="15">
      <c r="A37" s="64" t="s">
        <v>76</v>
      </c>
      <c r="B37" s="65"/>
      <c r="C37" s="66">
        <v>18</v>
      </c>
      <c r="D37" s="67">
        <f t="shared" si="26"/>
        <v>5.5555555555555552E-2</v>
      </c>
      <c r="E37" s="69"/>
      <c r="F37" s="69"/>
      <c r="G37" s="69"/>
      <c r="H37" s="69"/>
      <c r="I37" s="70">
        <f t="shared" si="27"/>
        <v>0</v>
      </c>
      <c r="J37" s="69"/>
      <c r="K37" s="69"/>
      <c r="L37" s="69"/>
      <c r="M37" s="69"/>
      <c r="N37" s="70">
        <f t="shared" si="28"/>
        <v>0</v>
      </c>
      <c r="O37" s="69"/>
      <c r="P37" s="69"/>
      <c r="Q37" s="69"/>
      <c r="R37" s="69"/>
      <c r="S37" s="70">
        <f t="shared" si="29"/>
        <v>0</v>
      </c>
      <c r="T37" s="69"/>
      <c r="U37" s="69"/>
      <c r="V37" s="69"/>
      <c r="W37" s="69" t="s">
        <v>19</v>
      </c>
      <c r="X37" s="70">
        <f t="shared" si="30"/>
        <v>1</v>
      </c>
      <c r="Y37" s="69"/>
      <c r="Z37" s="69"/>
      <c r="AA37" s="69"/>
      <c r="AB37" s="69"/>
      <c r="AC37" s="72">
        <f t="shared" si="31"/>
        <v>0</v>
      </c>
      <c r="AD37" s="73">
        <f t="shared" si="32"/>
        <v>0</v>
      </c>
      <c r="AE37" s="46">
        <f t="shared" si="33"/>
        <v>0</v>
      </c>
      <c r="AF37" s="46">
        <f t="shared" si="34"/>
        <v>1</v>
      </c>
      <c r="AG37" s="46">
        <f t="shared" si="35"/>
        <v>0</v>
      </c>
      <c r="AH37" s="73">
        <f t="shared" si="36"/>
        <v>0</v>
      </c>
      <c r="AI37" s="73">
        <f t="shared" si="37"/>
        <v>0</v>
      </c>
    </row>
    <row r="38" spans="1:35" ht="15">
      <c r="A38" s="64" t="s">
        <v>77</v>
      </c>
      <c r="B38" s="65"/>
      <c r="C38" s="66">
        <v>17</v>
      </c>
      <c r="D38" s="67">
        <f t="shared" si="26"/>
        <v>5.8823529411764705E-2</v>
      </c>
      <c r="E38" s="69"/>
      <c r="F38" s="69"/>
      <c r="G38" s="69"/>
      <c r="H38" s="69"/>
      <c r="I38" s="70">
        <f t="shared" si="27"/>
        <v>0</v>
      </c>
      <c r="J38" s="69"/>
      <c r="K38" s="69"/>
      <c r="L38" s="69"/>
      <c r="M38" s="69"/>
      <c r="N38" s="70">
        <f t="shared" si="28"/>
        <v>0</v>
      </c>
      <c r="O38" s="69"/>
      <c r="P38" s="69"/>
      <c r="Q38" s="69"/>
      <c r="R38" s="69"/>
      <c r="S38" s="70">
        <f t="shared" si="29"/>
        <v>0</v>
      </c>
      <c r="T38" s="69"/>
      <c r="U38" s="69"/>
      <c r="V38" s="69"/>
      <c r="W38" s="69" t="s">
        <v>19</v>
      </c>
      <c r="X38" s="70">
        <f t="shared" si="30"/>
        <v>1</v>
      </c>
      <c r="Y38" s="69"/>
      <c r="Z38" s="69"/>
      <c r="AA38" s="69"/>
      <c r="AB38" s="69"/>
      <c r="AC38" s="72">
        <f t="shared" si="31"/>
        <v>0</v>
      </c>
      <c r="AD38" s="73">
        <f t="shared" si="32"/>
        <v>0</v>
      </c>
      <c r="AE38" s="46">
        <f t="shared" si="33"/>
        <v>0</v>
      </c>
      <c r="AF38" s="46">
        <f t="shared" si="34"/>
        <v>1</v>
      </c>
      <c r="AG38" s="46">
        <f t="shared" si="35"/>
        <v>0</v>
      </c>
      <c r="AH38" s="73">
        <f t="shared" si="36"/>
        <v>0</v>
      </c>
      <c r="AI38" s="73">
        <f t="shared" si="37"/>
        <v>0</v>
      </c>
    </row>
    <row r="39" spans="1:35" ht="15">
      <c r="A39" s="64" t="s">
        <v>78</v>
      </c>
      <c r="B39" s="65"/>
      <c r="C39" s="66">
        <v>36</v>
      </c>
      <c r="D39" s="67">
        <f t="shared" si="26"/>
        <v>2.7777777777777776E-2</v>
      </c>
      <c r="E39" s="69"/>
      <c r="F39" s="69"/>
      <c r="G39" s="69"/>
      <c r="H39" s="69"/>
      <c r="I39" s="70">
        <f t="shared" si="27"/>
        <v>0</v>
      </c>
      <c r="J39" s="69"/>
      <c r="K39" s="69"/>
      <c r="L39" s="69"/>
      <c r="M39" s="69"/>
      <c r="N39" s="70">
        <f t="shared" si="28"/>
        <v>0</v>
      </c>
      <c r="O39" s="69"/>
      <c r="P39" s="69"/>
      <c r="Q39" s="69"/>
      <c r="R39" s="69"/>
      <c r="S39" s="70">
        <f t="shared" si="29"/>
        <v>0</v>
      </c>
      <c r="T39" s="69"/>
      <c r="U39" s="69"/>
      <c r="V39" s="69"/>
      <c r="W39" s="69" t="s">
        <v>19</v>
      </c>
      <c r="X39" s="70">
        <f t="shared" si="30"/>
        <v>1</v>
      </c>
      <c r="Y39" s="69"/>
      <c r="Z39" s="69"/>
      <c r="AA39" s="69"/>
      <c r="AB39" s="69"/>
      <c r="AC39" s="72">
        <f t="shared" si="31"/>
        <v>0</v>
      </c>
      <c r="AD39" s="73">
        <f t="shared" si="32"/>
        <v>0</v>
      </c>
      <c r="AE39" s="46">
        <f t="shared" si="33"/>
        <v>0</v>
      </c>
      <c r="AF39" s="46">
        <f t="shared" si="34"/>
        <v>1</v>
      </c>
      <c r="AG39" s="46">
        <f t="shared" si="35"/>
        <v>0</v>
      </c>
      <c r="AH39" s="73">
        <f t="shared" si="36"/>
        <v>0</v>
      </c>
      <c r="AI39" s="73">
        <f t="shared" si="37"/>
        <v>0</v>
      </c>
    </row>
    <row r="40" spans="1:35" ht="15">
      <c r="A40" s="64" t="s">
        <v>89</v>
      </c>
      <c r="B40" s="65"/>
      <c r="C40" s="66">
        <v>36</v>
      </c>
      <c r="D40" s="67">
        <f t="shared" si="26"/>
        <v>2.7777777777777776E-2</v>
      </c>
      <c r="E40" s="69"/>
      <c r="F40" s="69"/>
      <c r="G40" s="69"/>
      <c r="H40" s="69"/>
      <c r="I40" s="70">
        <f t="shared" si="27"/>
        <v>0</v>
      </c>
      <c r="J40" s="69"/>
      <c r="K40" s="69"/>
      <c r="L40" s="69"/>
      <c r="M40" s="69" t="s">
        <v>21</v>
      </c>
      <c r="N40" s="70">
        <f t="shared" si="28"/>
        <v>1</v>
      </c>
      <c r="O40" s="69"/>
      <c r="P40" s="69"/>
      <c r="Q40" s="69"/>
      <c r="R40" s="69"/>
      <c r="S40" s="70">
        <f t="shared" si="29"/>
        <v>0</v>
      </c>
      <c r="T40" s="69"/>
      <c r="U40" s="69"/>
      <c r="V40" s="69"/>
      <c r="W40" s="69"/>
      <c r="X40" s="70">
        <f t="shared" si="30"/>
        <v>0</v>
      </c>
      <c r="Y40" s="69"/>
      <c r="Z40" s="69"/>
      <c r="AA40" s="69" t="s">
        <v>19</v>
      </c>
      <c r="AB40" s="69"/>
      <c r="AC40" s="72">
        <f t="shared" si="31"/>
        <v>1</v>
      </c>
      <c r="AD40" s="73">
        <f t="shared" si="32"/>
        <v>0</v>
      </c>
      <c r="AE40" s="46">
        <f t="shared" si="33"/>
        <v>0</v>
      </c>
      <c r="AF40" s="46">
        <f t="shared" si="34"/>
        <v>0</v>
      </c>
      <c r="AG40" s="46">
        <f t="shared" si="35"/>
        <v>0</v>
      </c>
      <c r="AH40" s="73">
        <f t="shared" si="36"/>
        <v>1</v>
      </c>
      <c r="AI40" s="73">
        <f t="shared" si="37"/>
        <v>0</v>
      </c>
    </row>
    <row r="41" spans="1:35">
      <c r="A41" s="77"/>
      <c r="B41" s="78"/>
      <c r="C41" s="79"/>
      <c r="D41" s="80"/>
      <c r="E41" s="81"/>
      <c r="F41" s="81"/>
      <c r="G41" s="81"/>
      <c r="H41" s="81"/>
      <c r="I41" s="82">
        <f>SUM(I31:I40)</f>
        <v>1</v>
      </c>
      <c r="J41" s="81"/>
      <c r="K41" s="81"/>
      <c r="L41" s="81"/>
      <c r="M41" s="81"/>
      <c r="N41" s="82">
        <f>SUM(N31:N40)</f>
        <v>4</v>
      </c>
      <c r="O41" s="81"/>
      <c r="P41" s="81"/>
      <c r="Q41" s="81"/>
      <c r="R41" s="81"/>
      <c r="S41" s="82">
        <f>SUM(S31:S40)</f>
        <v>2</v>
      </c>
      <c r="T41" s="81"/>
      <c r="U41" s="81"/>
      <c r="V41" s="81"/>
      <c r="W41" s="81"/>
      <c r="X41" s="82">
        <f>SUM(X31:X40)</f>
        <v>6</v>
      </c>
      <c r="Y41" s="83"/>
      <c r="Z41" s="83"/>
      <c r="AA41" s="83"/>
      <c r="AB41" s="83"/>
      <c r="AC41" s="84"/>
      <c r="AD41" s="85">
        <f t="shared" ref="AD41:AI41" si="38">SUM(AD31:AD40)</f>
        <v>0</v>
      </c>
      <c r="AE41" s="85">
        <f t="shared" si="38"/>
        <v>0</v>
      </c>
      <c r="AF41" s="85">
        <f t="shared" si="38"/>
        <v>7</v>
      </c>
      <c r="AG41" s="85">
        <f t="shared" si="38"/>
        <v>0</v>
      </c>
      <c r="AH41" s="85">
        <f t="shared" si="38"/>
        <v>6</v>
      </c>
      <c r="AI41" s="85">
        <f t="shared" si="38"/>
        <v>0</v>
      </c>
    </row>
    <row r="42" spans="1:35">
      <c r="A42" s="126" t="s">
        <v>92</v>
      </c>
      <c r="B42" s="107"/>
      <c r="C42" s="60"/>
      <c r="D42" s="61"/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AC42" s="37"/>
      <c r="AD42" s="37"/>
      <c r="AE42" s="37"/>
      <c r="AF42" s="37"/>
      <c r="AG42" s="37"/>
      <c r="AH42" s="86"/>
      <c r="AI42" s="87"/>
    </row>
    <row r="43" spans="1:35" ht="15">
      <c r="A43" s="64" t="s">
        <v>69</v>
      </c>
      <c r="B43" s="65" t="s">
        <v>93</v>
      </c>
      <c r="C43" s="66">
        <v>89</v>
      </c>
      <c r="D43" s="67">
        <f t="shared" ref="D43:D61" si="39">(I43+N43+S43+X43)/C43</f>
        <v>2.247191011235955E-2</v>
      </c>
      <c r="E43" s="68"/>
      <c r="F43" s="69"/>
      <c r="G43" s="69" t="s">
        <v>21</v>
      </c>
      <c r="H43" s="69"/>
      <c r="I43" s="70">
        <f t="shared" ref="I43:I61" si="40">COUNTA(E43:H43)</f>
        <v>1</v>
      </c>
      <c r="J43" s="71"/>
      <c r="K43" s="69"/>
      <c r="L43" s="69"/>
      <c r="M43" s="69"/>
      <c r="N43" s="70">
        <f t="shared" ref="N43:N61" si="41">COUNTA(J43:M43)</f>
        <v>0</v>
      </c>
      <c r="O43" s="71"/>
      <c r="P43" s="69"/>
      <c r="Q43" s="69" t="s">
        <v>19</v>
      </c>
      <c r="R43" s="69"/>
      <c r="S43" s="70">
        <f t="shared" ref="S43:S61" si="42">COUNTA(O43:R43)</f>
        <v>1</v>
      </c>
      <c r="T43" s="71"/>
      <c r="U43" s="69"/>
      <c r="V43" s="69"/>
      <c r="W43" s="69"/>
      <c r="X43" s="70">
        <f t="shared" ref="X43:X61" si="43">COUNTA(T43:W43)</f>
        <v>0</v>
      </c>
      <c r="Y43" s="71"/>
      <c r="Z43" s="69"/>
      <c r="AA43" s="69" t="s">
        <v>19</v>
      </c>
      <c r="AB43" s="69"/>
      <c r="AC43" s="72">
        <f t="shared" ref="AC43:AC61" si="44">COUNTA(Y43:AB43)</f>
        <v>1</v>
      </c>
      <c r="AD43" s="73">
        <f t="shared" ref="AD43:AD61" si="45">COUNTIF(E43:X43,$E$1)</f>
        <v>0</v>
      </c>
      <c r="AE43" s="46">
        <f t="shared" ref="AE43:AE61" si="46">COUNTIF(E43:X43,$F$1)</f>
        <v>0</v>
      </c>
      <c r="AF43" s="46">
        <f t="shared" ref="AF43:AF61" si="47">COUNTIF(E43:X43,$G$1)</f>
        <v>1</v>
      </c>
      <c r="AG43" s="46">
        <f t="shared" ref="AG43:AG61" si="48">COUNTIF(E43:X43,$H$1)</f>
        <v>0</v>
      </c>
      <c r="AH43" s="73">
        <f t="shared" ref="AH43:AH61" si="49">COUNTIF(E43:X43,$I$1)</f>
        <v>1</v>
      </c>
      <c r="AI43" s="73">
        <f t="shared" ref="AI43:AI61" si="50">COUNTIF(E43:X43,$J$1)</f>
        <v>0</v>
      </c>
    </row>
    <row r="44" spans="1:35" ht="15">
      <c r="A44" s="64" t="s">
        <v>71</v>
      </c>
      <c r="B44" s="65" t="s">
        <v>93</v>
      </c>
      <c r="C44" s="66">
        <v>71</v>
      </c>
      <c r="D44" s="67">
        <f t="shared" si="39"/>
        <v>1.4084507042253521E-2</v>
      </c>
      <c r="E44" s="69"/>
      <c r="F44" s="69"/>
      <c r="G44" s="69"/>
      <c r="H44" s="69"/>
      <c r="I44" s="70">
        <f t="shared" si="40"/>
        <v>0</v>
      </c>
      <c r="J44" s="69"/>
      <c r="K44" s="69"/>
      <c r="L44" s="69"/>
      <c r="M44" s="69"/>
      <c r="N44" s="70">
        <f t="shared" si="41"/>
        <v>0</v>
      </c>
      <c r="O44" s="69"/>
      <c r="P44" s="69"/>
      <c r="Q44" s="69" t="s">
        <v>21</v>
      </c>
      <c r="R44" s="69"/>
      <c r="S44" s="70">
        <f t="shared" si="42"/>
        <v>1</v>
      </c>
      <c r="T44" s="69"/>
      <c r="U44" s="69"/>
      <c r="V44" s="69"/>
      <c r="W44" s="69"/>
      <c r="X44" s="70">
        <f t="shared" si="43"/>
        <v>0</v>
      </c>
      <c r="Y44" s="69"/>
      <c r="Z44" s="69" t="s">
        <v>19</v>
      </c>
      <c r="AA44" s="69"/>
      <c r="AB44" s="69"/>
      <c r="AC44" s="72">
        <f t="shared" si="44"/>
        <v>1</v>
      </c>
      <c r="AD44" s="73">
        <f t="shared" si="45"/>
        <v>0</v>
      </c>
      <c r="AE44" s="46">
        <f t="shared" si="46"/>
        <v>0</v>
      </c>
      <c r="AF44" s="46">
        <f t="shared" si="47"/>
        <v>0</v>
      </c>
      <c r="AG44" s="46">
        <f t="shared" si="48"/>
        <v>0</v>
      </c>
      <c r="AH44" s="73">
        <f t="shared" si="49"/>
        <v>1</v>
      </c>
      <c r="AI44" s="73">
        <f t="shared" si="50"/>
        <v>0</v>
      </c>
    </row>
    <row r="45" spans="1:35" ht="15">
      <c r="A45" s="64" t="s">
        <v>72</v>
      </c>
      <c r="B45" s="65" t="s">
        <v>93</v>
      </c>
      <c r="C45" s="66">
        <v>17</v>
      </c>
      <c r="D45" s="67">
        <f t="shared" si="39"/>
        <v>0</v>
      </c>
      <c r="E45" s="69"/>
      <c r="F45" s="69"/>
      <c r="G45" s="69"/>
      <c r="H45" s="69"/>
      <c r="I45" s="70">
        <f t="shared" si="40"/>
        <v>0</v>
      </c>
      <c r="J45" s="69"/>
      <c r="K45" s="69"/>
      <c r="L45" s="69"/>
      <c r="M45" s="69"/>
      <c r="N45" s="70">
        <f t="shared" si="41"/>
        <v>0</v>
      </c>
      <c r="O45" s="69"/>
      <c r="P45" s="69"/>
      <c r="Q45" s="69"/>
      <c r="R45" s="69"/>
      <c r="S45" s="70">
        <f t="shared" si="42"/>
        <v>0</v>
      </c>
      <c r="T45" s="69"/>
      <c r="U45" s="69"/>
      <c r="V45" s="69"/>
      <c r="W45" s="69"/>
      <c r="X45" s="70">
        <f t="shared" si="43"/>
        <v>0</v>
      </c>
      <c r="Y45" s="69"/>
      <c r="Z45" s="69" t="s">
        <v>19</v>
      </c>
      <c r="AA45" s="69"/>
      <c r="AB45" s="69"/>
      <c r="AC45" s="72">
        <f t="shared" si="44"/>
        <v>1</v>
      </c>
      <c r="AD45" s="73">
        <f t="shared" si="45"/>
        <v>0</v>
      </c>
      <c r="AE45" s="46">
        <f t="shared" si="46"/>
        <v>0</v>
      </c>
      <c r="AF45" s="46">
        <f t="shared" si="47"/>
        <v>0</v>
      </c>
      <c r="AG45" s="46">
        <f t="shared" si="48"/>
        <v>0</v>
      </c>
      <c r="AH45" s="73">
        <f t="shared" si="49"/>
        <v>0</v>
      </c>
      <c r="AI45" s="73">
        <f t="shared" si="50"/>
        <v>0</v>
      </c>
    </row>
    <row r="46" spans="1:35" ht="15">
      <c r="A46" s="64" t="s">
        <v>73</v>
      </c>
      <c r="B46" s="65" t="s">
        <v>93</v>
      </c>
      <c r="C46" s="66">
        <v>72</v>
      </c>
      <c r="D46" s="67">
        <f t="shared" si="39"/>
        <v>4.1666666666666664E-2</v>
      </c>
      <c r="E46" s="69"/>
      <c r="F46" s="69"/>
      <c r="G46" s="69"/>
      <c r="H46" s="69"/>
      <c r="I46" s="70">
        <f t="shared" si="40"/>
        <v>0</v>
      </c>
      <c r="J46" s="69"/>
      <c r="K46" s="69" t="s">
        <v>21</v>
      </c>
      <c r="L46" s="69"/>
      <c r="M46" s="69" t="s">
        <v>21</v>
      </c>
      <c r="N46" s="70">
        <f t="shared" si="41"/>
        <v>2</v>
      </c>
      <c r="O46" s="69"/>
      <c r="P46" s="69"/>
      <c r="Q46" s="69" t="s">
        <v>19</v>
      </c>
      <c r="R46" s="69"/>
      <c r="S46" s="70">
        <f t="shared" si="42"/>
        <v>1</v>
      </c>
      <c r="T46" s="69"/>
      <c r="U46" s="69"/>
      <c r="V46" s="69"/>
      <c r="W46" s="69"/>
      <c r="X46" s="70">
        <f t="shared" si="43"/>
        <v>0</v>
      </c>
      <c r="Y46" s="69"/>
      <c r="Z46" s="69"/>
      <c r="AA46" s="69" t="s">
        <v>19</v>
      </c>
      <c r="AB46" s="69"/>
      <c r="AC46" s="72">
        <f t="shared" si="44"/>
        <v>1</v>
      </c>
      <c r="AD46" s="73">
        <f t="shared" si="45"/>
        <v>0</v>
      </c>
      <c r="AE46" s="46">
        <f t="shared" si="46"/>
        <v>0</v>
      </c>
      <c r="AF46" s="46">
        <f t="shared" si="47"/>
        <v>1</v>
      </c>
      <c r="AG46" s="46">
        <f t="shared" si="48"/>
        <v>0</v>
      </c>
      <c r="AH46" s="73">
        <f t="shared" si="49"/>
        <v>2</v>
      </c>
      <c r="AI46" s="73">
        <f t="shared" si="50"/>
        <v>0</v>
      </c>
    </row>
    <row r="47" spans="1:35" ht="15">
      <c r="A47" s="64" t="s">
        <v>74</v>
      </c>
      <c r="B47" s="65" t="s">
        <v>93</v>
      </c>
      <c r="C47" s="66">
        <v>35</v>
      </c>
      <c r="D47" s="67">
        <f t="shared" si="39"/>
        <v>0</v>
      </c>
      <c r="E47" s="69"/>
      <c r="F47" s="69"/>
      <c r="G47" s="69"/>
      <c r="H47" s="69"/>
      <c r="I47" s="70">
        <f t="shared" si="40"/>
        <v>0</v>
      </c>
      <c r="J47" s="69"/>
      <c r="K47" s="69"/>
      <c r="L47" s="69"/>
      <c r="M47" s="69"/>
      <c r="N47" s="70">
        <f t="shared" si="41"/>
        <v>0</v>
      </c>
      <c r="O47" s="69"/>
      <c r="P47" s="69"/>
      <c r="Q47" s="69"/>
      <c r="R47" s="69"/>
      <c r="S47" s="70">
        <f t="shared" si="42"/>
        <v>0</v>
      </c>
      <c r="T47" s="69"/>
      <c r="U47" s="69"/>
      <c r="V47" s="69"/>
      <c r="W47" s="69"/>
      <c r="X47" s="70">
        <f t="shared" si="43"/>
        <v>0</v>
      </c>
      <c r="Y47" s="69"/>
      <c r="Z47" s="69" t="s">
        <v>19</v>
      </c>
      <c r="AA47" s="69"/>
      <c r="AB47" s="69"/>
      <c r="AC47" s="72">
        <f t="shared" si="44"/>
        <v>1</v>
      </c>
      <c r="AD47" s="73">
        <f t="shared" si="45"/>
        <v>0</v>
      </c>
      <c r="AE47" s="46">
        <f t="shared" si="46"/>
        <v>0</v>
      </c>
      <c r="AF47" s="46">
        <f t="shared" si="47"/>
        <v>0</v>
      </c>
      <c r="AG47" s="46">
        <f t="shared" si="48"/>
        <v>0</v>
      </c>
      <c r="AH47" s="73">
        <f t="shared" si="49"/>
        <v>0</v>
      </c>
      <c r="AI47" s="73">
        <f t="shared" si="50"/>
        <v>0</v>
      </c>
    </row>
    <row r="48" spans="1:35" ht="15">
      <c r="A48" s="64" t="s">
        <v>75</v>
      </c>
      <c r="B48" s="65" t="s">
        <v>93</v>
      </c>
      <c r="C48" s="66">
        <v>18</v>
      </c>
      <c r="D48" s="67">
        <f t="shared" si="39"/>
        <v>5.5555555555555552E-2</v>
      </c>
      <c r="E48" s="69"/>
      <c r="F48" s="69"/>
      <c r="G48" s="69"/>
      <c r="H48" s="69"/>
      <c r="I48" s="70">
        <f t="shared" si="40"/>
        <v>0</v>
      </c>
      <c r="J48" s="69"/>
      <c r="K48" s="69"/>
      <c r="L48" s="69"/>
      <c r="M48" s="69"/>
      <c r="N48" s="70">
        <f t="shared" si="41"/>
        <v>0</v>
      </c>
      <c r="O48" s="69"/>
      <c r="P48" s="69"/>
      <c r="Q48" s="69"/>
      <c r="R48" s="69"/>
      <c r="S48" s="70">
        <f t="shared" si="42"/>
        <v>0</v>
      </c>
      <c r="T48" s="69"/>
      <c r="U48" s="69"/>
      <c r="V48" s="69"/>
      <c r="W48" s="69" t="s">
        <v>19</v>
      </c>
      <c r="X48" s="70">
        <f t="shared" si="43"/>
        <v>1</v>
      </c>
      <c r="Y48" s="69"/>
      <c r="Z48" s="69"/>
      <c r="AA48" s="69"/>
      <c r="AB48" s="69"/>
      <c r="AC48" s="72">
        <f t="shared" si="44"/>
        <v>0</v>
      </c>
      <c r="AD48" s="73">
        <f t="shared" si="45"/>
        <v>0</v>
      </c>
      <c r="AE48" s="46">
        <f t="shared" si="46"/>
        <v>0</v>
      </c>
      <c r="AF48" s="46">
        <f t="shared" si="47"/>
        <v>1</v>
      </c>
      <c r="AG48" s="46">
        <f t="shared" si="48"/>
        <v>0</v>
      </c>
      <c r="AH48" s="73">
        <f t="shared" si="49"/>
        <v>0</v>
      </c>
      <c r="AI48" s="73">
        <f t="shared" si="50"/>
        <v>0</v>
      </c>
    </row>
    <row r="49" spans="1:35" ht="15">
      <c r="A49" s="64" t="s">
        <v>76</v>
      </c>
      <c r="B49" s="65" t="s">
        <v>93</v>
      </c>
      <c r="C49" s="66">
        <v>18</v>
      </c>
      <c r="D49" s="67">
        <f t="shared" si="39"/>
        <v>5.5555555555555552E-2</v>
      </c>
      <c r="E49" s="69"/>
      <c r="F49" s="69"/>
      <c r="G49" s="69"/>
      <c r="H49" s="69"/>
      <c r="I49" s="70">
        <f t="shared" si="40"/>
        <v>0</v>
      </c>
      <c r="J49" s="69"/>
      <c r="K49" s="69"/>
      <c r="L49" s="69"/>
      <c r="M49" s="69"/>
      <c r="N49" s="70">
        <f t="shared" si="41"/>
        <v>0</v>
      </c>
      <c r="O49" s="69"/>
      <c r="P49" s="69"/>
      <c r="Q49" s="69"/>
      <c r="R49" s="69"/>
      <c r="S49" s="70">
        <f t="shared" si="42"/>
        <v>0</v>
      </c>
      <c r="T49" s="69"/>
      <c r="U49" s="69"/>
      <c r="V49" s="69"/>
      <c r="W49" s="69" t="s">
        <v>19</v>
      </c>
      <c r="X49" s="70">
        <f t="shared" si="43"/>
        <v>1</v>
      </c>
      <c r="Y49" s="69"/>
      <c r="Z49" s="69"/>
      <c r="AA49" s="69"/>
      <c r="AB49" s="69"/>
      <c r="AC49" s="72">
        <f t="shared" si="44"/>
        <v>0</v>
      </c>
      <c r="AD49" s="73">
        <f t="shared" si="45"/>
        <v>0</v>
      </c>
      <c r="AE49" s="46">
        <f t="shared" si="46"/>
        <v>0</v>
      </c>
      <c r="AF49" s="46">
        <f t="shared" si="47"/>
        <v>1</v>
      </c>
      <c r="AG49" s="46">
        <f t="shared" si="48"/>
        <v>0</v>
      </c>
      <c r="AH49" s="73">
        <f t="shared" si="49"/>
        <v>0</v>
      </c>
      <c r="AI49" s="73">
        <f t="shared" si="50"/>
        <v>0</v>
      </c>
    </row>
    <row r="50" spans="1:35" ht="15">
      <c r="A50" s="64" t="s">
        <v>77</v>
      </c>
      <c r="B50" s="65" t="s">
        <v>93</v>
      </c>
      <c r="C50" s="66">
        <v>17</v>
      </c>
      <c r="D50" s="67">
        <f t="shared" si="39"/>
        <v>5.8823529411764705E-2</v>
      </c>
      <c r="E50" s="69"/>
      <c r="F50" s="69"/>
      <c r="G50" s="69"/>
      <c r="H50" s="69"/>
      <c r="I50" s="70">
        <f t="shared" si="40"/>
        <v>0</v>
      </c>
      <c r="J50" s="69"/>
      <c r="K50" s="69"/>
      <c r="L50" s="69"/>
      <c r="M50" s="69"/>
      <c r="N50" s="70">
        <f t="shared" si="41"/>
        <v>0</v>
      </c>
      <c r="O50" s="69"/>
      <c r="P50" s="69"/>
      <c r="Q50" s="69"/>
      <c r="R50" s="69"/>
      <c r="S50" s="70">
        <f t="shared" si="42"/>
        <v>0</v>
      </c>
      <c r="T50" s="69"/>
      <c r="U50" s="69"/>
      <c r="V50" s="69"/>
      <c r="W50" s="69" t="s">
        <v>19</v>
      </c>
      <c r="X50" s="70">
        <f t="shared" si="43"/>
        <v>1</v>
      </c>
      <c r="Y50" s="69"/>
      <c r="Z50" s="69"/>
      <c r="AA50" s="69"/>
      <c r="AB50" s="69"/>
      <c r="AC50" s="72">
        <f t="shared" si="44"/>
        <v>0</v>
      </c>
      <c r="AD50" s="73">
        <f t="shared" si="45"/>
        <v>0</v>
      </c>
      <c r="AE50" s="46">
        <f t="shared" si="46"/>
        <v>0</v>
      </c>
      <c r="AF50" s="46">
        <f t="shared" si="47"/>
        <v>1</v>
      </c>
      <c r="AG50" s="46">
        <f t="shared" si="48"/>
        <v>0</v>
      </c>
      <c r="AH50" s="73">
        <f t="shared" si="49"/>
        <v>0</v>
      </c>
      <c r="AI50" s="73">
        <f t="shared" si="50"/>
        <v>0</v>
      </c>
    </row>
    <row r="51" spans="1:35" ht="15">
      <c r="A51" s="64" t="s">
        <v>78</v>
      </c>
      <c r="B51" s="65" t="s">
        <v>93</v>
      </c>
      <c r="C51" s="66">
        <v>36</v>
      </c>
      <c r="D51" s="67">
        <f t="shared" si="39"/>
        <v>2.7777777777777776E-2</v>
      </c>
      <c r="E51" s="69"/>
      <c r="F51" s="69"/>
      <c r="G51" s="69"/>
      <c r="H51" s="69"/>
      <c r="I51" s="70">
        <f t="shared" si="40"/>
        <v>0</v>
      </c>
      <c r="J51" s="69"/>
      <c r="K51" s="69"/>
      <c r="L51" s="69"/>
      <c r="M51" s="69"/>
      <c r="N51" s="70">
        <f t="shared" si="41"/>
        <v>0</v>
      </c>
      <c r="O51" s="69"/>
      <c r="P51" s="69"/>
      <c r="Q51" s="69"/>
      <c r="R51" s="69"/>
      <c r="S51" s="70">
        <f t="shared" si="42"/>
        <v>0</v>
      </c>
      <c r="T51" s="69"/>
      <c r="U51" s="69"/>
      <c r="V51" s="69"/>
      <c r="W51" s="69" t="s">
        <v>19</v>
      </c>
      <c r="X51" s="70">
        <f t="shared" si="43"/>
        <v>1</v>
      </c>
      <c r="Y51" s="69"/>
      <c r="Z51" s="69"/>
      <c r="AA51" s="69"/>
      <c r="AB51" s="69"/>
      <c r="AC51" s="72">
        <f t="shared" si="44"/>
        <v>0</v>
      </c>
      <c r="AD51" s="73">
        <f t="shared" si="45"/>
        <v>0</v>
      </c>
      <c r="AE51" s="46">
        <f t="shared" si="46"/>
        <v>0</v>
      </c>
      <c r="AF51" s="46">
        <f t="shared" si="47"/>
        <v>1</v>
      </c>
      <c r="AG51" s="46">
        <f t="shared" si="48"/>
        <v>0</v>
      </c>
      <c r="AH51" s="73">
        <f t="shared" si="49"/>
        <v>0</v>
      </c>
      <c r="AI51" s="73">
        <f t="shared" si="50"/>
        <v>0</v>
      </c>
    </row>
    <row r="52" spans="1:35" ht="15">
      <c r="A52" s="64" t="s">
        <v>89</v>
      </c>
      <c r="B52" s="65" t="s">
        <v>93</v>
      </c>
      <c r="C52" s="66">
        <v>36</v>
      </c>
      <c r="D52" s="67">
        <f t="shared" si="39"/>
        <v>2.7777777777777776E-2</v>
      </c>
      <c r="E52" s="69"/>
      <c r="F52" s="69"/>
      <c r="G52" s="69"/>
      <c r="H52" s="69"/>
      <c r="I52" s="70">
        <f t="shared" si="40"/>
        <v>0</v>
      </c>
      <c r="J52" s="69"/>
      <c r="K52" s="69"/>
      <c r="L52" s="69"/>
      <c r="M52" s="69"/>
      <c r="N52" s="70">
        <f t="shared" si="41"/>
        <v>0</v>
      </c>
      <c r="O52" s="69"/>
      <c r="P52" s="69"/>
      <c r="Q52" s="69"/>
      <c r="R52" s="69"/>
      <c r="S52" s="70">
        <f t="shared" si="42"/>
        <v>0</v>
      </c>
      <c r="T52" s="69"/>
      <c r="U52" s="69"/>
      <c r="V52" s="69"/>
      <c r="W52" s="69" t="s">
        <v>19</v>
      </c>
      <c r="X52" s="70">
        <f t="shared" si="43"/>
        <v>1</v>
      </c>
      <c r="Y52" s="69"/>
      <c r="Z52" s="69"/>
      <c r="AA52" s="69"/>
      <c r="AB52" s="69"/>
      <c r="AC52" s="72">
        <f t="shared" si="44"/>
        <v>0</v>
      </c>
      <c r="AD52" s="73">
        <f t="shared" si="45"/>
        <v>0</v>
      </c>
      <c r="AE52" s="46">
        <f t="shared" si="46"/>
        <v>0</v>
      </c>
      <c r="AF52" s="46">
        <f t="shared" si="47"/>
        <v>1</v>
      </c>
      <c r="AG52" s="46">
        <f t="shared" si="48"/>
        <v>0</v>
      </c>
      <c r="AH52" s="73">
        <f t="shared" si="49"/>
        <v>0</v>
      </c>
      <c r="AI52" s="73">
        <f t="shared" si="50"/>
        <v>0</v>
      </c>
    </row>
    <row r="53" spans="1:35" ht="15">
      <c r="A53" s="64" t="s">
        <v>71</v>
      </c>
      <c r="B53" s="65"/>
      <c r="C53" s="66">
        <v>71</v>
      </c>
      <c r="D53" s="67">
        <f t="shared" si="39"/>
        <v>1.4084507042253521E-2</v>
      </c>
      <c r="E53" s="69"/>
      <c r="F53" s="69"/>
      <c r="G53" s="69"/>
      <c r="H53" s="69"/>
      <c r="I53" s="70">
        <f t="shared" si="40"/>
        <v>0</v>
      </c>
      <c r="J53" s="69"/>
      <c r="K53" s="69"/>
      <c r="L53" s="69"/>
      <c r="M53" s="69" t="s">
        <v>21</v>
      </c>
      <c r="N53" s="70">
        <f t="shared" si="41"/>
        <v>1</v>
      </c>
      <c r="O53" s="69"/>
      <c r="P53" s="69"/>
      <c r="Q53" s="69"/>
      <c r="R53" s="69"/>
      <c r="S53" s="70">
        <f t="shared" si="42"/>
        <v>0</v>
      </c>
      <c r="T53" s="69"/>
      <c r="U53" s="69"/>
      <c r="V53" s="69"/>
      <c r="W53" s="69"/>
      <c r="X53" s="70">
        <f t="shared" si="43"/>
        <v>0</v>
      </c>
      <c r="Y53" s="69"/>
      <c r="Z53" s="69" t="s">
        <v>19</v>
      </c>
      <c r="AA53" s="69"/>
      <c r="AB53" s="69"/>
      <c r="AC53" s="72">
        <f t="shared" si="44"/>
        <v>1</v>
      </c>
      <c r="AD53" s="73">
        <f t="shared" si="45"/>
        <v>0</v>
      </c>
      <c r="AE53" s="46">
        <f t="shared" si="46"/>
        <v>0</v>
      </c>
      <c r="AF53" s="46">
        <f t="shared" si="47"/>
        <v>0</v>
      </c>
      <c r="AG53" s="46">
        <f t="shared" si="48"/>
        <v>0</v>
      </c>
      <c r="AH53" s="73">
        <f t="shared" si="49"/>
        <v>1</v>
      </c>
      <c r="AI53" s="73">
        <f t="shared" si="50"/>
        <v>0</v>
      </c>
    </row>
    <row r="54" spans="1:35" ht="15">
      <c r="A54" s="64" t="s">
        <v>72</v>
      </c>
      <c r="B54" s="65"/>
      <c r="C54" s="66">
        <v>17</v>
      </c>
      <c r="D54" s="67">
        <f t="shared" si="39"/>
        <v>0</v>
      </c>
      <c r="E54" s="69"/>
      <c r="F54" s="69"/>
      <c r="G54" s="69"/>
      <c r="H54" s="69"/>
      <c r="I54" s="70">
        <f t="shared" si="40"/>
        <v>0</v>
      </c>
      <c r="J54" s="69"/>
      <c r="K54" s="69"/>
      <c r="L54" s="69"/>
      <c r="M54" s="69"/>
      <c r="N54" s="70">
        <f t="shared" si="41"/>
        <v>0</v>
      </c>
      <c r="O54" s="69"/>
      <c r="P54" s="69"/>
      <c r="Q54" s="69"/>
      <c r="R54" s="69"/>
      <c r="S54" s="70">
        <f t="shared" si="42"/>
        <v>0</v>
      </c>
      <c r="T54" s="69"/>
      <c r="U54" s="69"/>
      <c r="V54" s="69"/>
      <c r="W54" s="69"/>
      <c r="X54" s="70">
        <f t="shared" si="43"/>
        <v>0</v>
      </c>
      <c r="Y54" s="69"/>
      <c r="Z54" s="69" t="s">
        <v>19</v>
      </c>
      <c r="AA54" s="69"/>
      <c r="AB54" s="69"/>
      <c r="AC54" s="72">
        <f t="shared" si="44"/>
        <v>1</v>
      </c>
      <c r="AD54" s="73">
        <f t="shared" si="45"/>
        <v>0</v>
      </c>
      <c r="AE54" s="46">
        <f t="shared" si="46"/>
        <v>0</v>
      </c>
      <c r="AF54" s="46">
        <f t="shared" si="47"/>
        <v>0</v>
      </c>
      <c r="AG54" s="46">
        <f t="shared" si="48"/>
        <v>0</v>
      </c>
      <c r="AH54" s="73">
        <f t="shared" si="49"/>
        <v>0</v>
      </c>
      <c r="AI54" s="73">
        <f t="shared" si="50"/>
        <v>0</v>
      </c>
    </row>
    <row r="55" spans="1:35" ht="15">
      <c r="A55" s="64" t="s">
        <v>73</v>
      </c>
      <c r="B55" s="65"/>
      <c r="C55" s="66">
        <v>72</v>
      </c>
      <c r="D55" s="67">
        <f t="shared" si="39"/>
        <v>4.1666666666666664E-2</v>
      </c>
      <c r="E55" s="69"/>
      <c r="F55" s="69"/>
      <c r="G55" s="69"/>
      <c r="H55" s="69"/>
      <c r="I55" s="70">
        <f t="shared" si="40"/>
        <v>0</v>
      </c>
      <c r="J55" s="69"/>
      <c r="K55" s="69" t="s">
        <v>21</v>
      </c>
      <c r="L55" s="69"/>
      <c r="M55" s="69" t="s">
        <v>21</v>
      </c>
      <c r="N55" s="70">
        <f t="shared" si="41"/>
        <v>2</v>
      </c>
      <c r="O55" s="69"/>
      <c r="P55" s="69"/>
      <c r="Q55" s="69" t="s">
        <v>19</v>
      </c>
      <c r="R55" s="69"/>
      <c r="S55" s="70">
        <f t="shared" si="42"/>
        <v>1</v>
      </c>
      <c r="T55" s="69"/>
      <c r="U55" s="69"/>
      <c r="V55" s="69"/>
      <c r="W55" s="69"/>
      <c r="X55" s="70">
        <f t="shared" si="43"/>
        <v>0</v>
      </c>
      <c r="Y55" s="69"/>
      <c r="Z55" s="69"/>
      <c r="AA55" s="69" t="s">
        <v>19</v>
      </c>
      <c r="AB55" s="69"/>
      <c r="AC55" s="72">
        <f t="shared" si="44"/>
        <v>1</v>
      </c>
      <c r="AD55" s="73">
        <f t="shared" si="45"/>
        <v>0</v>
      </c>
      <c r="AE55" s="46">
        <f t="shared" si="46"/>
        <v>0</v>
      </c>
      <c r="AF55" s="46">
        <f t="shared" si="47"/>
        <v>1</v>
      </c>
      <c r="AG55" s="46">
        <f t="shared" si="48"/>
        <v>0</v>
      </c>
      <c r="AH55" s="73">
        <f t="shared" si="49"/>
        <v>2</v>
      </c>
      <c r="AI55" s="73">
        <f t="shared" si="50"/>
        <v>0</v>
      </c>
    </row>
    <row r="56" spans="1:35" ht="15">
      <c r="A56" s="64" t="s">
        <v>74</v>
      </c>
      <c r="B56" s="65"/>
      <c r="C56" s="66">
        <v>35</v>
      </c>
      <c r="D56" s="67">
        <f t="shared" si="39"/>
        <v>0</v>
      </c>
      <c r="E56" s="69"/>
      <c r="F56" s="69"/>
      <c r="G56" s="69"/>
      <c r="H56" s="69"/>
      <c r="I56" s="70">
        <f t="shared" si="40"/>
        <v>0</v>
      </c>
      <c r="J56" s="69"/>
      <c r="K56" s="69"/>
      <c r="L56" s="69"/>
      <c r="M56" s="69"/>
      <c r="N56" s="70">
        <f t="shared" si="41"/>
        <v>0</v>
      </c>
      <c r="O56" s="69"/>
      <c r="P56" s="69"/>
      <c r="Q56" s="69"/>
      <c r="R56" s="69"/>
      <c r="S56" s="70">
        <f t="shared" si="42"/>
        <v>0</v>
      </c>
      <c r="T56" s="69"/>
      <c r="U56" s="69"/>
      <c r="V56" s="69"/>
      <c r="W56" s="69"/>
      <c r="X56" s="70">
        <f t="shared" si="43"/>
        <v>0</v>
      </c>
      <c r="Y56" s="69"/>
      <c r="Z56" s="69" t="s">
        <v>19</v>
      </c>
      <c r="AA56" s="69"/>
      <c r="AB56" s="69"/>
      <c r="AC56" s="72">
        <f t="shared" si="44"/>
        <v>1</v>
      </c>
      <c r="AD56" s="73">
        <f t="shared" si="45"/>
        <v>0</v>
      </c>
      <c r="AE56" s="46">
        <f t="shared" si="46"/>
        <v>0</v>
      </c>
      <c r="AF56" s="46">
        <f t="shared" si="47"/>
        <v>0</v>
      </c>
      <c r="AG56" s="46">
        <f t="shared" si="48"/>
        <v>0</v>
      </c>
      <c r="AH56" s="73">
        <f t="shared" si="49"/>
        <v>0</v>
      </c>
      <c r="AI56" s="73">
        <f t="shared" si="50"/>
        <v>0</v>
      </c>
    </row>
    <row r="57" spans="1:35" ht="15">
      <c r="A57" s="64" t="s">
        <v>75</v>
      </c>
      <c r="B57" s="65"/>
      <c r="C57" s="66">
        <v>18</v>
      </c>
      <c r="D57" s="67">
        <f t="shared" si="39"/>
        <v>5.5555555555555552E-2</v>
      </c>
      <c r="E57" s="69"/>
      <c r="F57" s="69"/>
      <c r="G57" s="69"/>
      <c r="H57" s="69"/>
      <c r="I57" s="70">
        <f t="shared" si="40"/>
        <v>0</v>
      </c>
      <c r="J57" s="69"/>
      <c r="K57" s="69"/>
      <c r="L57" s="69"/>
      <c r="M57" s="69"/>
      <c r="N57" s="70">
        <f t="shared" si="41"/>
        <v>0</v>
      </c>
      <c r="O57" s="69"/>
      <c r="P57" s="69"/>
      <c r="Q57" s="69"/>
      <c r="R57" s="69"/>
      <c r="S57" s="70">
        <f t="shared" si="42"/>
        <v>0</v>
      </c>
      <c r="T57" s="69"/>
      <c r="U57" s="69"/>
      <c r="V57" s="69"/>
      <c r="W57" s="69" t="s">
        <v>19</v>
      </c>
      <c r="X57" s="70">
        <f t="shared" si="43"/>
        <v>1</v>
      </c>
      <c r="Y57" s="69"/>
      <c r="Z57" s="69"/>
      <c r="AA57" s="69"/>
      <c r="AB57" s="69"/>
      <c r="AC57" s="72">
        <f t="shared" si="44"/>
        <v>0</v>
      </c>
      <c r="AD57" s="73">
        <f t="shared" si="45"/>
        <v>0</v>
      </c>
      <c r="AE57" s="46">
        <f t="shared" si="46"/>
        <v>0</v>
      </c>
      <c r="AF57" s="46">
        <f t="shared" si="47"/>
        <v>1</v>
      </c>
      <c r="AG57" s="46">
        <f t="shared" si="48"/>
        <v>0</v>
      </c>
      <c r="AH57" s="73">
        <f t="shared" si="49"/>
        <v>0</v>
      </c>
      <c r="AI57" s="73">
        <f t="shared" si="50"/>
        <v>0</v>
      </c>
    </row>
    <row r="58" spans="1:35" ht="15">
      <c r="A58" s="64" t="s">
        <v>76</v>
      </c>
      <c r="B58" s="65"/>
      <c r="C58" s="66">
        <v>18</v>
      </c>
      <c r="D58" s="67">
        <f t="shared" si="39"/>
        <v>5.5555555555555552E-2</v>
      </c>
      <c r="E58" s="69"/>
      <c r="F58" s="69"/>
      <c r="G58" s="69"/>
      <c r="H58" s="69"/>
      <c r="I58" s="70">
        <f t="shared" si="40"/>
        <v>0</v>
      </c>
      <c r="J58" s="69"/>
      <c r="K58" s="69"/>
      <c r="L58" s="69"/>
      <c r="M58" s="69"/>
      <c r="N58" s="70">
        <f t="shared" si="41"/>
        <v>0</v>
      </c>
      <c r="O58" s="69"/>
      <c r="P58" s="69"/>
      <c r="Q58" s="69"/>
      <c r="R58" s="69"/>
      <c r="S58" s="70">
        <f t="shared" si="42"/>
        <v>0</v>
      </c>
      <c r="T58" s="69"/>
      <c r="U58" s="69"/>
      <c r="V58" s="69"/>
      <c r="W58" s="69" t="s">
        <v>19</v>
      </c>
      <c r="X58" s="70">
        <f t="shared" si="43"/>
        <v>1</v>
      </c>
      <c r="Y58" s="69"/>
      <c r="Z58" s="69"/>
      <c r="AA58" s="69"/>
      <c r="AB58" s="69"/>
      <c r="AC58" s="72">
        <f t="shared" si="44"/>
        <v>0</v>
      </c>
      <c r="AD58" s="73">
        <f t="shared" si="45"/>
        <v>0</v>
      </c>
      <c r="AE58" s="46">
        <f t="shared" si="46"/>
        <v>0</v>
      </c>
      <c r="AF58" s="46">
        <f t="shared" si="47"/>
        <v>1</v>
      </c>
      <c r="AG58" s="46">
        <f t="shared" si="48"/>
        <v>0</v>
      </c>
      <c r="AH58" s="73">
        <f t="shared" si="49"/>
        <v>0</v>
      </c>
      <c r="AI58" s="73">
        <f t="shared" si="50"/>
        <v>0</v>
      </c>
    </row>
    <row r="59" spans="1:35" ht="15">
      <c r="A59" s="64" t="s">
        <v>77</v>
      </c>
      <c r="B59" s="65"/>
      <c r="C59" s="66">
        <v>17</v>
      </c>
      <c r="D59" s="67">
        <f t="shared" si="39"/>
        <v>5.8823529411764705E-2</v>
      </c>
      <c r="E59" s="69"/>
      <c r="F59" s="69"/>
      <c r="G59" s="69"/>
      <c r="H59" s="69"/>
      <c r="I59" s="70">
        <f t="shared" si="40"/>
        <v>0</v>
      </c>
      <c r="J59" s="69"/>
      <c r="K59" s="69"/>
      <c r="L59" s="69"/>
      <c r="M59" s="69"/>
      <c r="N59" s="70">
        <f t="shared" si="41"/>
        <v>0</v>
      </c>
      <c r="O59" s="69"/>
      <c r="P59" s="69"/>
      <c r="Q59" s="69"/>
      <c r="R59" s="69"/>
      <c r="S59" s="70">
        <f t="shared" si="42"/>
        <v>0</v>
      </c>
      <c r="T59" s="69"/>
      <c r="U59" s="69"/>
      <c r="V59" s="69"/>
      <c r="W59" s="69" t="s">
        <v>19</v>
      </c>
      <c r="X59" s="70">
        <f t="shared" si="43"/>
        <v>1</v>
      </c>
      <c r="Y59" s="69"/>
      <c r="Z59" s="69"/>
      <c r="AA59" s="69"/>
      <c r="AB59" s="69"/>
      <c r="AC59" s="72">
        <f t="shared" si="44"/>
        <v>0</v>
      </c>
      <c r="AD59" s="73">
        <f t="shared" si="45"/>
        <v>0</v>
      </c>
      <c r="AE59" s="46">
        <f t="shared" si="46"/>
        <v>0</v>
      </c>
      <c r="AF59" s="46">
        <f t="shared" si="47"/>
        <v>1</v>
      </c>
      <c r="AG59" s="46">
        <f t="shared" si="48"/>
        <v>0</v>
      </c>
      <c r="AH59" s="73">
        <f t="shared" si="49"/>
        <v>0</v>
      </c>
      <c r="AI59" s="73">
        <f t="shared" si="50"/>
        <v>0</v>
      </c>
    </row>
    <row r="60" spans="1:35" ht="15">
      <c r="A60" s="64" t="s">
        <v>78</v>
      </c>
      <c r="B60" s="65"/>
      <c r="C60" s="66">
        <v>36</v>
      </c>
      <c r="D60" s="67">
        <f t="shared" si="39"/>
        <v>2.7777777777777776E-2</v>
      </c>
      <c r="E60" s="69"/>
      <c r="F60" s="69"/>
      <c r="G60" s="69"/>
      <c r="H60" s="69"/>
      <c r="I60" s="70">
        <f t="shared" si="40"/>
        <v>0</v>
      </c>
      <c r="J60" s="69"/>
      <c r="K60" s="69"/>
      <c r="L60" s="69"/>
      <c r="M60" s="69"/>
      <c r="N60" s="70">
        <f t="shared" si="41"/>
        <v>0</v>
      </c>
      <c r="O60" s="69"/>
      <c r="P60" s="69"/>
      <c r="Q60" s="69"/>
      <c r="R60" s="69"/>
      <c r="S60" s="70">
        <f t="shared" si="42"/>
        <v>0</v>
      </c>
      <c r="T60" s="69"/>
      <c r="U60" s="69"/>
      <c r="V60" s="69"/>
      <c r="W60" s="69" t="s">
        <v>19</v>
      </c>
      <c r="X60" s="70">
        <f t="shared" si="43"/>
        <v>1</v>
      </c>
      <c r="Y60" s="69"/>
      <c r="Z60" s="69"/>
      <c r="AA60" s="69"/>
      <c r="AB60" s="69"/>
      <c r="AC60" s="72">
        <f t="shared" si="44"/>
        <v>0</v>
      </c>
      <c r="AD60" s="73">
        <f t="shared" si="45"/>
        <v>0</v>
      </c>
      <c r="AE60" s="46">
        <f t="shared" si="46"/>
        <v>0</v>
      </c>
      <c r="AF60" s="46">
        <f t="shared" si="47"/>
        <v>1</v>
      </c>
      <c r="AG60" s="46">
        <f t="shared" si="48"/>
        <v>0</v>
      </c>
      <c r="AH60" s="73">
        <f t="shared" si="49"/>
        <v>0</v>
      </c>
      <c r="AI60" s="73">
        <f t="shared" si="50"/>
        <v>0</v>
      </c>
    </row>
    <row r="61" spans="1:35" ht="15">
      <c r="A61" s="64" t="s">
        <v>89</v>
      </c>
      <c r="B61" s="65"/>
      <c r="C61" s="66">
        <v>36</v>
      </c>
      <c r="D61" s="67">
        <f t="shared" si="39"/>
        <v>0</v>
      </c>
      <c r="E61" s="69"/>
      <c r="F61" s="69"/>
      <c r="G61" s="69"/>
      <c r="H61" s="69"/>
      <c r="I61" s="70">
        <f t="shared" si="40"/>
        <v>0</v>
      </c>
      <c r="J61" s="69"/>
      <c r="K61" s="69"/>
      <c r="L61" s="69"/>
      <c r="M61" s="69"/>
      <c r="N61" s="70">
        <f t="shared" si="41"/>
        <v>0</v>
      </c>
      <c r="O61" s="69"/>
      <c r="P61" s="69"/>
      <c r="Q61" s="69"/>
      <c r="R61" s="69"/>
      <c r="S61" s="70">
        <f t="shared" si="42"/>
        <v>0</v>
      </c>
      <c r="T61" s="69"/>
      <c r="U61" s="69"/>
      <c r="V61" s="69"/>
      <c r="W61" s="69"/>
      <c r="X61" s="70">
        <f t="shared" si="43"/>
        <v>0</v>
      </c>
      <c r="Y61" s="69"/>
      <c r="Z61" s="69" t="s">
        <v>19</v>
      </c>
      <c r="AA61" s="69"/>
      <c r="AB61" s="69"/>
      <c r="AC61" s="72">
        <f t="shared" si="44"/>
        <v>1</v>
      </c>
      <c r="AD61" s="73">
        <f t="shared" si="45"/>
        <v>0</v>
      </c>
      <c r="AE61" s="46">
        <f t="shared" si="46"/>
        <v>0</v>
      </c>
      <c r="AF61" s="46">
        <f t="shared" si="47"/>
        <v>0</v>
      </c>
      <c r="AG61" s="46">
        <f t="shared" si="48"/>
        <v>0</v>
      </c>
      <c r="AH61" s="73">
        <f t="shared" si="49"/>
        <v>0</v>
      </c>
      <c r="AI61" s="73">
        <f t="shared" si="50"/>
        <v>0</v>
      </c>
    </row>
    <row r="62" spans="1:35">
      <c r="A62" s="77"/>
      <c r="B62" s="78"/>
      <c r="C62" s="79"/>
      <c r="D62" s="80"/>
      <c r="E62" s="81"/>
      <c r="F62" s="81"/>
      <c r="G62" s="81"/>
      <c r="H62" s="81"/>
      <c r="I62" s="82">
        <f>SUM(I53:I61)</f>
        <v>0</v>
      </c>
      <c r="J62" s="81"/>
      <c r="K62" s="81"/>
      <c r="L62" s="81"/>
      <c r="M62" s="81"/>
      <c r="N62" s="82">
        <f>SUM(N53:N61)</f>
        <v>3</v>
      </c>
      <c r="O62" s="81"/>
      <c r="P62" s="81"/>
      <c r="Q62" s="81"/>
      <c r="R62" s="81"/>
      <c r="S62" s="82">
        <f>SUM(S53:S61)</f>
        <v>1</v>
      </c>
      <c r="T62" s="81"/>
      <c r="U62" s="81"/>
      <c r="V62" s="81"/>
      <c r="W62" s="81"/>
      <c r="X62" s="82">
        <f>SUM(X53:X61)</f>
        <v>4</v>
      </c>
      <c r="Y62" s="83"/>
      <c r="Z62" s="83"/>
      <c r="AA62" s="83"/>
      <c r="AB62" s="83"/>
      <c r="AC62" s="84"/>
      <c r="AD62" s="85">
        <f t="shared" ref="AD62:AI62" si="51">SUM(AD53:AD61)</f>
        <v>0</v>
      </c>
      <c r="AE62" s="85">
        <f t="shared" si="51"/>
        <v>0</v>
      </c>
      <c r="AF62" s="85">
        <f t="shared" si="51"/>
        <v>5</v>
      </c>
      <c r="AG62" s="85">
        <f t="shared" si="51"/>
        <v>0</v>
      </c>
      <c r="AH62" s="85">
        <f t="shared" si="51"/>
        <v>3</v>
      </c>
      <c r="AI62" s="85">
        <f t="shared" si="51"/>
        <v>0</v>
      </c>
    </row>
    <row r="63" spans="1:35">
      <c r="A63" s="126" t="s">
        <v>94</v>
      </c>
      <c r="B63" s="107"/>
      <c r="C63" s="60"/>
      <c r="D63" s="61"/>
      <c r="E63" s="127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AC63" s="37"/>
      <c r="AD63" s="37"/>
      <c r="AE63" s="37"/>
      <c r="AF63" s="37"/>
      <c r="AG63" s="37"/>
      <c r="AH63" s="86"/>
      <c r="AI63" s="87"/>
    </row>
    <row r="64" spans="1:35" ht="15">
      <c r="A64" s="64" t="s">
        <v>69</v>
      </c>
      <c r="B64" s="65" t="s">
        <v>95</v>
      </c>
      <c r="C64" s="66">
        <v>89</v>
      </c>
      <c r="D64" s="67">
        <f t="shared" ref="D64:D73" si="52">(I64+N64+S64+X64)/C64</f>
        <v>3.3707865168539325E-2</v>
      </c>
      <c r="E64" s="68"/>
      <c r="F64" s="69"/>
      <c r="G64" s="69" t="s">
        <v>20</v>
      </c>
      <c r="H64" s="69"/>
      <c r="I64" s="70">
        <f t="shared" ref="I64:I73" si="53">COUNTA(E64:H64)</f>
        <v>1</v>
      </c>
      <c r="J64" s="71"/>
      <c r="K64" s="69"/>
      <c r="L64" s="69"/>
      <c r="M64" s="69"/>
      <c r="N64" s="70">
        <f t="shared" ref="N64:N73" si="54">COUNTA(J64:M64)</f>
        <v>0</v>
      </c>
      <c r="O64" s="71"/>
      <c r="P64" s="69"/>
      <c r="Q64" s="69" t="s">
        <v>19</v>
      </c>
      <c r="R64" s="69"/>
      <c r="S64" s="70">
        <f t="shared" ref="S64:S73" si="55">COUNTA(O64:R64)</f>
        <v>1</v>
      </c>
      <c r="T64" s="71"/>
      <c r="U64" s="69"/>
      <c r="V64" s="69" t="s">
        <v>20</v>
      </c>
      <c r="W64" s="69"/>
      <c r="X64" s="70">
        <f t="shared" ref="X64:X73" si="56">COUNTA(T64:W64)</f>
        <v>1</v>
      </c>
      <c r="Y64" s="71"/>
      <c r="Z64" s="69"/>
      <c r="AA64" s="69" t="s">
        <v>19</v>
      </c>
      <c r="AB64" s="69"/>
      <c r="AC64" s="72">
        <f t="shared" ref="AC64:AC73" si="57">COUNTA(Y64:AB64)</f>
        <v>1</v>
      </c>
      <c r="AD64" s="73">
        <f t="shared" ref="AD64:AD73" si="58">COUNTIF(E64:X64,$E$1)</f>
        <v>0</v>
      </c>
      <c r="AE64" s="46">
        <f t="shared" ref="AE64:AE73" si="59">COUNTIF(E64:X64,$F$1)</f>
        <v>0</v>
      </c>
      <c r="AF64" s="46">
        <f t="shared" ref="AF64:AF73" si="60">COUNTIF(E64:X64,$G$1)</f>
        <v>1</v>
      </c>
      <c r="AG64" s="46">
        <f t="shared" ref="AG64:AG73" si="61">COUNTIF(E64:X64,$H$1)</f>
        <v>2</v>
      </c>
      <c r="AH64" s="73">
        <f t="shared" ref="AH64:AH73" si="62">COUNTIF(E64:X64,$I$1)</f>
        <v>0</v>
      </c>
      <c r="AI64" s="73">
        <f t="shared" ref="AI64:AI73" si="63">COUNTIF(E64:X64,$J$1)</f>
        <v>0</v>
      </c>
    </row>
    <row r="65" spans="1:35" ht="15">
      <c r="A65" s="64" t="s">
        <v>71</v>
      </c>
      <c r="B65" s="65" t="s">
        <v>95</v>
      </c>
      <c r="C65" s="66">
        <v>71</v>
      </c>
      <c r="D65" s="67">
        <f t="shared" si="52"/>
        <v>1.4084507042253521E-2</v>
      </c>
      <c r="E65" s="69"/>
      <c r="F65" s="69"/>
      <c r="G65" s="69"/>
      <c r="H65" s="69"/>
      <c r="I65" s="70">
        <f t="shared" si="53"/>
        <v>0</v>
      </c>
      <c r="J65" s="69"/>
      <c r="K65" s="69"/>
      <c r="L65" s="69"/>
      <c r="M65" s="69" t="s">
        <v>20</v>
      </c>
      <c r="N65" s="70">
        <f t="shared" si="54"/>
        <v>1</v>
      </c>
      <c r="O65" s="69"/>
      <c r="P65" s="69"/>
      <c r="Q65" s="69"/>
      <c r="R65" s="69"/>
      <c r="S65" s="70">
        <f t="shared" si="55"/>
        <v>0</v>
      </c>
      <c r="T65" s="69"/>
      <c r="U65" s="69"/>
      <c r="V65" s="69"/>
      <c r="W65" s="69"/>
      <c r="X65" s="70">
        <f t="shared" si="56"/>
        <v>0</v>
      </c>
      <c r="Y65" s="69"/>
      <c r="Z65" s="69" t="s">
        <v>19</v>
      </c>
      <c r="AA65" s="69"/>
      <c r="AB65" s="69"/>
      <c r="AC65" s="72">
        <f t="shared" si="57"/>
        <v>1</v>
      </c>
      <c r="AD65" s="73">
        <f t="shared" si="58"/>
        <v>0</v>
      </c>
      <c r="AE65" s="46">
        <f t="shared" si="59"/>
        <v>0</v>
      </c>
      <c r="AF65" s="46">
        <f t="shared" si="60"/>
        <v>0</v>
      </c>
      <c r="AG65" s="46">
        <f t="shared" si="61"/>
        <v>1</v>
      </c>
      <c r="AH65" s="73">
        <f t="shared" si="62"/>
        <v>0</v>
      </c>
      <c r="AI65" s="73">
        <f t="shared" si="63"/>
        <v>0</v>
      </c>
    </row>
    <row r="66" spans="1:35" ht="15">
      <c r="A66" s="64" t="s">
        <v>72</v>
      </c>
      <c r="B66" s="65" t="s">
        <v>95</v>
      </c>
      <c r="C66" s="66">
        <v>17</v>
      </c>
      <c r="D66" s="67">
        <f t="shared" si="52"/>
        <v>0</v>
      </c>
      <c r="E66" s="69"/>
      <c r="F66" s="69"/>
      <c r="G66" s="69"/>
      <c r="H66" s="69"/>
      <c r="I66" s="70">
        <f t="shared" si="53"/>
        <v>0</v>
      </c>
      <c r="J66" s="69"/>
      <c r="K66" s="69"/>
      <c r="L66" s="69"/>
      <c r="M66" s="69"/>
      <c r="N66" s="70">
        <f t="shared" si="54"/>
        <v>0</v>
      </c>
      <c r="O66" s="69"/>
      <c r="P66" s="69"/>
      <c r="Q66" s="69"/>
      <c r="R66" s="69"/>
      <c r="S66" s="70">
        <f t="shared" si="55"/>
        <v>0</v>
      </c>
      <c r="T66" s="69"/>
      <c r="U66" s="69"/>
      <c r="V66" s="69"/>
      <c r="W66" s="69"/>
      <c r="X66" s="70">
        <f t="shared" si="56"/>
        <v>0</v>
      </c>
      <c r="Y66" s="69" t="s">
        <v>19</v>
      </c>
      <c r="Z66" s="69"/>
      <c r="AA66" s="69"/>
      <c r="AB66" s="69"/>
      <c r="AC66" s="72">
        <f t="shared" si="57"/>
        <v>1</v>
      </c>
      <c r="AD66" s="73">
        <f t="shared" si="58"/>
        <v>0</v>
      </c>
      <c r="AE66" s="46">
        <f t="shared" si="59"/>
        <v>0</v>
      </c>
      <c r="AF66" s="46">
        <f t="shared" si="60"/>
        <v>0</v>
      </c>
      <c r="AG66" s="46">
        <f t="shared" si="61"/>
        <v>0</v>
      </c>
      <c r="AH66" s="73">
        <f t="shared" si="62"/>
        <v>0</v>
      </c>
      <c r="AI66" s="73">
        <f t="shared" si="63"/>
        <v>0</v>
      </c>
    </row>
    <row r="67" spans="1:35" ht="15">
      <c r="A67" s="64" t="s">
        <v>73</v>
      </c>
      <c r="B67" s="65" t="s">
        <v>95</v>
      </c>
      <c r="C67" s="66">
        <v>72</v>
      </c>
      <c r="D67" s="67">
        <f t="shared" si="52"/>
        <v>4.1666666666666664E-2</v>
      </c>
      <c r="E67" s="69"/>
      <c r="F67" s="69"/>
      <c r="G67" s="69"/>
      <c r="H67" s="69"/>
      <c r="I67" s="70">
        <f t="shared" si="53"/>
        <v>0</v>
      </c>
      <c r="J67" s="69"/>
      <c r="K67" s="69" t="s">
        <v>20</v>
      </c>
      <c r="L67" s="69"/>
      <c r="M67" s="69" t="s">
        <v>20</v>
      </c>
      <c r="N67" s="70">
        <f t="shared" si="54"/>
        <v>2</v>
      </c>
      <c r="O67" s="69"/>
      <c r="P67" s="69"/>
      <c r="Q67" s="69" t="s">
        <v>19</v>
      </c>
      <c r="R67" s="69"/>
      <c r="S67" s="70">
        <f t="shared" si="55"/>
        <v>1</v>
      </c>
      <c r="T67" s="69"/>
      <c r="U67" s="69"/>
      <c r="V67" s="69"/>
      <c r="W67" s="69"/>
      <c r="X67" s="70">
        <f t="shared" si="56"/>
        <v>0</v>
      </c>
      <c r="Y67" s="69"/>
      <c r="Z67" s="69"/>
      <c r="AA67" s="69" t="s">
        <v>19</v>
      </c>
      <c r="AB67" s="69"/>
      <c r="AC67" s="72">
        <f t="shared" si="57"/>
        <v>1</v>
      </c>
      <c r="AD67" s="73">
        <f t="shared" si="58"/>
        <v>0</v>
      </c>
      <c r="AE67" s="46">
        <f t="shared" si="59"/>
        <v>0</v>
      </c>
      <c r="AF67" s="46">
        <f t="shared" si="60"/>
        <v>1</v>
      </c>
      <c r="AG67" s="46">
        <f t="shared" si="61"/>
        <v>2</v>
      </c>
      <c r="AH67" s="73">
        <f t="shared" si="62"/>
        <v>0</v>
      </c>
      <c r="AI67" s="73">
        <f t="shared" si="63"/>
        <v>0</v>
      </c>
    </row>
    <row r="68" spans="1:35" ht="15">
      <c r="A68" s="64" t="s">
        <v>74</v>
      </c>
      <c r="B68" s="65" t="s">
        <v>95</v>
      </c>
      <c r="C68" s="66">
        <v>35</v>
      </c>
      <c r="D68" s="67">
        <f t="shared" si="52"/>
        <v>0</v>
      </c>
      <c r="E68" s="69"/>
      <c r="F68" s="69"/>
      <c r="G68" s="69"/>
      <c r="H68" s="69"/>
      <c r="I68" s="70">
        <f t="shared" si="53"/>
        <v>0</v>
      </c>
      <c r="J68" s="69"/>
      <c r="K68" s="69"/>
      <c r="L68" s="69"/>
      <c r="M68" s="69"/>
      <c r="N68" s="70">
        <f t="shared" si="54"/>
        <v>0</v>
      </c>
      <c r="O68" s="69"/>
      <c r="P68" s="69"/>
      <c r="Q68" s="69"/>
      <c r="R68" s="69"/>
      <c r="S68" s="70">
        <f t="shared" si="55"/>
        <v>0</v>
      </c>
      <c r="T68" s="69"/>
      <c r="U68" s="69"/>
      <c r="V68" s="69"/>
      <c r="W68" s="69"/>
      <c r="X68" s="70">
        <f t="shared" si="56"/>
        <v>0</v>
      </c>
      <c r="Y68" s="69"/>
      <c r="Z68" s="69" t="s">
        <v>19</v>
      </c>
      <c r="AA68" s="69"/>
      <c r="AB68" s="69"/>
      <c r="AC68" s="72">
        <f t="shared" si="57"/>
        <v>1</v>
      </c>
      <c r="AD68" s="73">
        <f t="shared" si="58"/>
        <v>0</v>
      </c>
      <c r="AE68" s="46">
        <f t="shared" si="59"/>
        <v>0</v>
      </c>
      <c r="AF68" s="46">
        <f t="shared" si="60"/>
        <v>0</v>
      </c>
      <c r="AG68" s="46">
        <f t="shared" si="61"/>
        <v>0</v>
      </c>
      <c r="AH68" s="73">
        <f t="shared" si="62"/>
        <v>0</v>
      </c>
      <c r="AI68" s="73">
        <f t="shared" si="63"/>
        <v>0</v>
      </c>
    </row>
    <row r="69" spans="1:35" ht="15">
      <c r="A69" s="64" t="s">
        <v>75</v>
      </c>
      <c r="B69" s="65" t="s">
        <v>95</v>
      </c>
      <c r="C69" s="66">
        <v>18</v>
      </c>
      <c r="D69" s="67">
        <f t="shared" si="52"/>
        <v>5.5555555555555552E-2</v>
      </c>
      <c r="E69" s="69"/>
      <c r="F69" s="69"/>
      <c r="G69" s="69"/>
      <c r="H69" s="69"/>
      <c r="I69" s="70">
        <f t="shared" si="53"/>
        <v>0</v>
      </c>
      <c r="J69" s="69"/>
      <c r="K69" s="69"/>
      <c r="L69" s="69"/>
      <c r="M69" s="69"/>
      <c r="N69" s="70">
        <f t="shared" si="54"/>
        <v>0</v>
      </c>
      <c r="O69" s="69"/>
      <c r="P69" s="69"/>
      <c r="Q69" s="69"/>
      <c r="R69" s="69"/>
      <c r="S69" s="70">
        <f t="shared" si="55"/>
        <v>0</v>
      </c>
      <c r="T69" s="69"/>
      <c r="U69" s="69"/>
      <c r="V69" s="69"/>
      <c r="W69" s="69" t="s">
        <v>19</v>
      </c>
      <c r="X69" s="70">
        <f t="shared" si="56"/>
        <v>1</v>
      </c>
      <c r="Y69" s="69"/>
      <c r="Z69" s="69"/>
      <c r="AA69" s="69"/>
      <c r="AB69" s="69"/>
      <c r="AC69" s="72">
        <f t="shared" si="57"/>
        <v>0</v>
      </c>
      <c r="AD69" s="73">
        <f t="shared" si="58"/>
        <v>0</v>
      </c>
      <c r="AE69" s="46">
        <f t="shared" si="59"/>
        <v>0</v>
      </c>
      <c r="AF69" s="46">
        <f t="shared" si="60"/>
        <v>1</v>
      </c>
      <c r="AG69" s="46">
        <f t="shared" si="61"/>
        <v>0</v>
      </c>
      <c r="AH69" s="73">
        <f t="shared" si="62"/>
        <v>0</v>
      </c>
      <c r="AI69" s="73">
        <f t="shared" si="63"/>
        <v>0</v>
      </c>
    </row>
    <row r="70" spans="1:35" ht="15">
      <c r="A70" s="64" t="s">
        <v>76</v>
      </c>
      <c r="B70" s="65" t="s">
        <v>95</v>
      </c>
      <c r="C70" s="66">
        <v>18</v>
      </c>
      <c r="D70" s="67">
        <f t="shared" si="52"/>
        <v>5.5555555555555552E-2</v>
      </c>
      <c r="E70" s="69"/>
      <c r="F70" s="69"/>
      <c r="G70" s="69"/>
      <c r="H70" s="69"/>
      <c r="I70" s="70">
        <f t="shared" si="53"/>
        <v>0</v>
      </c>
      <c r="J70" s="69"/>
      <c r="K70" s="69"/>
      <c r="L70" s="69"/>
      <c r="M70" s="69"/>
      <c r="N70" s="70">
        <f t="shared" si="54"/>
        <v>0</v>
      </c>
      <c r="O70" s="69"/>
      <c r="P70" s="69"/>
      <c r="Q70" s="69"/>
      <c r="R70" s="69"/>
      <c r="S70" s="70">
        <f t="shared" si="55"/>
        <v>0</v>
      </c>
      <c r="T70" s="69"/>
      <c r="U70" s="69"/>
      <c r="V70" s="69"/>
      <c r="W70" s="69" t="s">
        <v>19</v>
      </c>
      <c r="X70" s="70">
        <f t="shared" si="56"/>
        <v>1</v>
      </c>
      <c r="Y70" s="69"/>
      <c r="Z70" s="69"/>
      <c r="AA70" s="69"/>
      <c r="AB70" s="69"/>
      <c r="AC70" s="72">
        <f t="shared" si="57"/>
        <v>0</v>
      </c>
      <c r="AD70" s="73">
        <f t="shared" si="58"/>
        <v>0</v>
      </c>
      <c r="AE70" s="46">
        <f t="shared" si="59"/>
        <v>0</v>
      </c>
      <c r="AF70" s="46">
        <f t="shared" si="60"/>
        <v>1</v>
      </c>
      <c r="AG70" s="46">
        <f t="shared" si="61"/>
        <v>0</v>
      </c>
      <c r="AH70" s="73">
        <f t="shared" si="62"/>
        <v>0</v>
      </c>
      <c r="AI70" s="73">
        <f t="shared" si="63"/>
        <v>0</v>
      </c>
    </row>
    <row r="71" spans="1:35" ht="15">
      <c r="A71" s="64" t="s">
        <v>77</v>
      </c>
      <c r="B71" s="65" t="s">
        <v>95</v>
      </c>
      <c r="C71" s="66">
        <v>17</v>
      </c>
      <c r="D71" s="67">
        <f t="shared" si="52"/>
        <v>5.8823529411764705E-2</v>
      </c>
      <c r="E71" s="69"/>
      <c r="F71" s="69"/>
      <c r="G71" s="69"/>
      <c r="H71" s="69"/>
      <c r="I71" s="70">
        <f t="shared" si="53"/>
        <v>0</v>
      </c>
      <c r="J71" s="69"/>
      <c r="K71" s="69"/>
      <c r="L71" s="69"/>
      <c r="M71" s="69"/>
      <c r="N71" s="70">
        <f t="shared" si="54"/>
        <v>0</v>
      </c>
      <c r="O71" s="69"/>
      <c r="P71" s="69"/>
      <c r="Q71" s="69"/>
      <c r="R71" s="69"/>
      <c r="S71" s="70">
        <f t="shared" si="55"/>
        <v>0</v>
      </c>
      <c r="T71" s="69"/>
      <c r="U71" s="69"/>
      <c r="V71" s="69"/>
      <c r="W71" s="69" t="s">
        <v>19</v>
      </c>
      <c r="X71" s="70">
        <f t="shared" si="56"/>
        <v>1</v>
      </c>
      <c r="Y71" s="69"/>
      <c r="Z71" s="69"/>
      <c r="AA71" s="69"/>
      <c r="AB71" s="69"/>
      <c r="AC71" s="72">
        <f t="shared" si="57"/>
        <v>0</v>
      </c>
      <c r="AD71" s="73">
        <f t="shared" si="58"/>
        <v>0</v>
      </c>
      <c r="AE71" s="46">
        <f t="shared" si="59"/>
        <v>0</v>
      </c>
      <c r="AF71" s="46">
        <f t="shared" si="60"/>
        <v>1</v>
      </c>
      <c r="AG71" s="46">
        <f t="shared" si="61"/>
        <v>0</v>
      </c>
      <c r="AH71" s="73">
        <f t="shared" si="62"/>
        <v>0</v>
      </c>
      <c r="AI71" s="73">
        <f t="shared" si="63"/>
        <v>0</v>
      </c>
    </row>
    <row r="72" spans="1:35" ht="15">
      <c r="A72" s="64" t="s">
        <v>78</v>
      </c>
      <c r="B72" s="65" t="s">
        <v>95</v>
      </c>
      <c r="C72" s="66">
        <v>36</v>
      </c>
      <c r="D72" s="67">
        <f t="shared" si="52"/>
        <v>2.7777777777777776E-2</v>
      </c>
      <c r="E72" s="69"/>
      <c r="F72" s="69"/>
      <c r="G72" s="69"/>
      <c r="H72" s="69"/>
      <c r="I72" s="70">
        <f t="shared" si="53"/>
        <v>0</v>
      </c>
      <c r="J72" s="69"/>
      <c r="K72" s="69"/>
      <c r="L72" s="69"/>
      <c r="M72" s="69"/>
      <c r="N72" s="70">
        <f t="shared" si="54"/>
        <v>0</v>
      </c>
      <c r="O72" s="69"/>
      <c r="P72" s="69"/>
      <c r="Q72" s="69"/>
      <c r="R72" s="69"/>
      <c r="S72" s="70">
        <f t="shared" si="55"/>
        <v>0</v>
      </c>
      <c r="T72" s="69"/>
      <c r="U72" s="69"/>
      <c r="V72" s="69"/>
      <c r="W72" s="69" t="s">
        <v>19</v>
      </c>
      <c r="X72" s="70">
        <f t="shared" si="56"/>
        <v>1</v>
      </c>
      <c r="Y72" s="69"/>
      <c r="Z72" s="69"/>
      <c r="AA72" s="69"/>
      <c r="AB72" s="69"/>
      <c r="AC72" s="72">
        <f t="shared" si="57"/>
        <v>0</v>
      </c>
      <c r="AD72" s="73">
        <f t="shared" si="58"/>
        <v>0</v>
      </c>
      <c r="AE72" s="46">
        <f t="shared" si="59"/>
        <v>0</v>
      </c>
      <c r="AF72" s="46">
        <f t="shared" si="60"/>
        <v>1</v>
      </c>
      <c r="AG72" s="46">
        <f t="shared" si="61"/>
        <v>0</v>
      </c>
      <c r="AH72" s="73">
        <f t="shared" si="62"/>
        <v>0</v>
      </c>
      <c r="AI72" s="73">
        <f t="shared" si="63"/>
        <v>0</v>
      </c>
    </row>
    <row r="73" spans="1:35" ht="15">
      <c r="A73" s="64" t="s">
        <v>89</v>
      </c>
      <c r="B73" s="65" t="s">
        <v>95</v>
      </c>
      <c r="C73" s="66">
        <v>35</v>
      </c>
      <c r="D73" s="67">
        <f t="shared" si="52"/>
        <v>5.7142857142857141E-2</v>
      </c>
      <c r="E73" s="69"/>
      <c r="F73" s="69"/>
      <c r="G73" s="69"/>
      <c r="H73" s="69"/>
      <c r="I73" s="70">
        <f t="shared" si="53"/>
        <v>0</v>
      </c>
      <c r="J73" s="69"/>
      <c r="K73" s="69"/>
      <c r="L73" s="69" t="s">
        <v>20</v>
      </c>
      <c r="M73" s="69"/>
      <c r="N73" s="70">
        <f t="shared" si="54"/>
        <v>1</v>
      </c>
      <c r="O73" s="69"/>
      <c r="P73" s="69"/>
      <c r="Q73" s="69"/>
      <c r="R73" s="69"/>
      <c r="S73" s="70">
        <f t="shared" si="55"/>
        <v>0</v>
      </c>
      <c r="T73" s="69"/>
      <c r="U73" s="69"/>
      <c r="V73" s="69"/>
      <c r="W73" s="69" t="s">
        <v>19</v>
      </c>
      <c r="X73" s="70">
        <f t="shared" si="56"/>
        <v>1</v>
      </c>
      <c r="Y73" s="69"/>
      <c r="Z73" s="69"/>
      <c r="AA73" s="69"/>
      <c r="AB73" s="69"/>
      <c r="AC73" s="72">
        <f t="shared" si="57"/>
        <v>0</v>
      </c>
      <c r="AD73" s="73">
        <f t="shared" si="58"/>
        <v>0</v>
      </c>
      <c r="AE73" s="46">
        <f t="shared" si="59"/>
        <v>0</v>
      </c>
      <c r="AF73" s="46">
        <f t="shared" si="60"/>
        <v>1</v>
      </c>
      <c r="AG73" s="46">
        <f t="shared" si="61"/>
        <v>1</v>
      </c>
      <c r="AH73" s="73">
        <f t="shared" si="62"/>
        <v>0</v>
      </c>
      <c r="AI73" s="73">
        <f t="shared" si="63"/>
        <v>0</v>
      </c>
    </row>
    <row r="74" spans="1:35">
      <c r="A74" s="77"/>
      <c r="B74" s="78"/>
      <c r="C74" s="79"/>
      <c r="D74" s="80"/>
      <c r="E74" s="81"/>
      <c r="F74" s="81"/>
      <c r="G74" s="81"/>
      <c r="H74" s="81"/>
      <c r="I74" s="82">
        <f>SUM(I64:I73)</f>
        <v>1</v>
      </c>
      <c r="J74" s="81"/>
      <c r="K74" s="81"/>
      <c r="L74" s="81"/>
      <c r="M74" s="81"/>
      <c r="N74" s="82">
        <f>SUM(N64:N73)</f>
        <v>4</v>
      </c>
      <c r="O74" s="81"/>
      <c r="P74" s="81"/>
      <c r="Q74" s="81"/>
      <c r="R74" s="81"/>
      <c r="S74" s="82">
        <f>SUM(S64:S73)</f>
        <v>2</v>
      </c>
      <c r="T74" s="81"/>
      <c r="U74" s="81"/>
      <c r="V74" s="81"/>
      <c r="W74" s="81"/>
      <c r="X74" s="82">
        <f>SUM(X64:X73)</f>
        <v>6</v>
      </c>
      <c r="Y74" s="83"/>
      <c r="Z74" s="83"/>
      <c r="AA74" s="83"/>
      <c r="AB74" s="83"/>
      <c r="AC74" s="84"/>
      <c r="AD74" s="85">
        <f t="shared" ref="AD74:AI74" si="64">SUM(AD64:AD73)</f>
        <v>0</v>
      </c>
      <c r="AE74" s="85">
        <f t="shared" si="64"/>
        <v>0</v>
      </c>
      <c r="AF74" s="85">
        <f t="shared" si="64"/>
        <v>7</v>
      </c>
      <c r="AG74" s="85">
        <f t="shared" si="64"/>
        <v>6</v>
      </c>
      <c r="AH74" s="85">
        <f t="shared" si="64"/>
        <v>0</v>
      </c>
      <c r="AI74" s="85">
        <f t="shared" si="64"/>
        <v>0</v>
      </c>
    </row>
    <row r="75" spans="1:35">
      <c r="E75" s="127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AC75" s="37"/>
      <c r="AD75" s="37"/>
      <c r="AE75" s="37"/>
      <c r="AF75" s="37"/>
      <c r="AG75" s="37"/>
      <c r="AH75" s="86"/>
    </row>
  </sheetData>
  <mergeCells count="20">
    <mergeCell ref="A42:B42"/>
    <mergeCell ref="A63:B63"/>
    <mergeCell ref="E63:X63"/>
    <mergeCell ref="E75:X75"/>
    <mergeCell ref="A6:B6"/>
    <mergeCell ref="E6:X6"/>
    <mergeCell ref="A18:B18"/>
    <mergeCell ref="E18:X18"/>
    <mergeCell ref="A30:B30"/>
    <mergeCell ref="E30:X30"/>
    <mergeCell ref="E42:X42"/>
    <mergeCell ref="Y3:AC3"/>
    <mergeCell ref="AD3:AI3"/>
    <mergeCell ref="A1:B1"/>
    <mergeCell ref="AD1:AI2"/>
    <mergeCell ref="A3:D3"/>
    <mergeCell ref="E3:I3"/>
    <mergeCell ref="J3:N3"/>
    <mergeCell ref="O3:S3"/>
    <mergeCell ref="T3:X3"/>
  </mergeCells>
  <conditionalFormatting sqref="D7:D16 D19:D28 D31:D40 D43:D61 D64:D73">
    <cfRule type="cellIs" dxfId="9" priority="1" operator="greaterThan">
      <formula>"10%"</formula>
    </cfRule>
  </conditionalFormatting>
  <dataValidations count="1">
    <dataValidation type="list" allowBlank="1" showErrorMessage="1" sqref="E7:H16 J7:M16 O7:R16 T7:W16 Y7:AB16 E19:H28 J19:M28 O19:R28 T19:W28 Y19:AB28 E31:H40 J31:M40 O31:R40 T31:W40 Y31:AB40 E43:H61 J43:M61 O43:R61 T43:W61 Y43:AB61 E64:H73 J64:M73 O64:R73 T64:W73 Y64:AB73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125"/>
  <sheetViews>
    <sheetView zoomScale="70" zoomScaleNormal="70" workbookViewId="0">
      <pane ySplit="4" topLeftCell="A5" activePane="bottomLeft" state="frozen"/>
      <selection pane="bottomLeft" activeCell="A6" sqref="A6: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5.140625" customWidth="1"/>
    <col min="15" max="18" width="8.5703125" customWidth="1"/>
    <col min="19" max="19" width="5" customWidth="1"/>
    <col min="20" max="23" width="8.5703125" customWidth="1"/>
    <col min="24" max="24" width="5" customWidth="1"/>
    <col min="25" max="29" width="8.42578125" customWidth="1"/>
    <col min="30" max="35" width="4" customWidth="1"/>
  </cols>
  <sheetData>
    <row r="1" spans="1:35" ht="37.5" customHeight="1">
      <c r="A1" s="123" t="s">
        <v>46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7"/>
      <c r="R1" s="37"/>
      <c r="S1" s="38"/>
      <c r="T1" s="38"/>
      <c r="U1" s="38"/>
      <c r="V1" s="38"/>
      <c r="X1" s="39"/>
      <c r="Y1" s="39"/>
      <c r="Z1" s="39"/>
      <c r="AA1" s="39"/>
      <c r="AB1" s="39"/>
      <c r="AC1" s="39"/>
      <c r="AD1" s="124" t="s">
        <v>49</v>
      </c>
      <c r="AE1" s="116"/>
      <c r="AF1" s="116"/>
      <c r="AG1" s="116"/>
      <c r="AH1" s="116"/>
      <c r="AI1" s="116"/>
    </row>
    <row r="2" spans="1:35" ht="102.75" customHeight="1">
      <c r="A2" s="40" t="s">
        <v>96</v>
      </c>
      <c r="B2" s="41">
        <v>8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45"/>
      <c r="X2" s="45"/>
      <c r="Y2" s="45"/>
      <c r="Z2" s="45"/>
      <c r="AA2" s="45"/>
      <c r="AB2" s="45"/>
      <c r="AC2" s="45"/>
      <c r="AD2" s="116"/>
      <c r="AE2" s="116"/>
      <c r="AF2" s="116"/>
      <c r="AG2" s="116"/>
      <c r="AH2" s="116"/>
      <c r="AI2" s="116"/>
    </row>
    <row r="3" spans="1:35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07"/>
      <c r="O3" s="121" t="s">
        <v>54</v>
      </c>
      <c r="P3" s="119"/>
      <c r="Q3" s="119"/>
      <c r="R3" s="119"/>
      <c r="S3" s="107"/>
      <c r="T3" s="121" t="s">
        <v>55</v>
      </c>
      <c r="U3" s="119"/>
      <c r="V3" s="119"/>
      <c r="W3" s="119"/>
      <c r="X3" s="107"/>
      <c r="Y3" s="121" t="s">
        <v>56</v>
      </c>
      <c r="Z3" s="119"/>
      <c r="AA3" s="119"/>
      <c r="AB3" s="119"/>
      <c r="AC3" s="107"/>
      <c r="AD3" s="122" t="s">
        <v>57</v>
      </c>
      <c r="AE3" s="119"/>
      <c r="AF3" s="119"/>
      <c r="AG3" s="119"/>
      <c r="AH3" s="119"/>
      <c r="AI3" s="107"/>
    </row>
    <row r="4" spans="1:35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3" t="s">
        <v>66</v>
      </c>
      <c r="O4" s="52" t="s">
        <v>62</v>
      </c>
      <c r="P4" s="52" t="s">
        <v>63</v>
      </c>
      <c r="Q4" s="52" t="s">
        <v>64</v>
      </c>
      <c r="R4" s="52" t="s">
        <v>65</v>
      </c>
      <c r="S4" s="53" t="s">
        <v>66</v>
      </c>
      <c r="T4" s="52" t="s">
        <v>62</v>
      </c>
      <c r="U4" s="52" t="s">
        <v>63</v>
      </c>
      <c r="V4" s="52" t="s">
        <v>64</v>
      </c>
      <c r="W4" s="52" t="s">
        <v>65</v>
      </c>
      <c r="X4" s="53" t="s">
        <v>66</v>
      </c>
      <c r="Y4" s="52" t="s">
        <v>62</v>
      </c>
      <c r="Z4" s="52" t="s">
        <v>63</v>
      </c>
      <c r="AA4" s="52" t="s">
        <v>64</v>
      </c>
      <c r="AB4" s="52" t="s">
        <v>65</v>
      </c>
      <c r="AC4" s="53" t="s">
        <v>66</v>
      </c>
      <c r="AD4" s="54" t="s">
        <v>23</v>
      </c>
      <c r="AE4" s="55" t="s">
        <v>24</v>
      </c>
      <c r="AF4" s="55" t="s">
        <v>25</v>
      </c>
      <c r="AG4" s="55" t="s">
        <v>26</v>
      </c>
      <c r="AH4" s="56" t="s">
        <v>27</v>
      </c>
      <c r="AI4" s="54" t="s">
        <v>28</v>
      </c>
    </row>
    <row r="5" spans="1:35" ht="15">
      <c r="A5" s="57" t="s">
        <v>97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</row>
    <row r="6" spans="1:35">
      <c r="A6" s="126" t="s">
        <v>98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AC6" s="37"/>
      <c r="AD6" s="37"/>
      <c r="AE6" s="37"/>
      <c r="AF6" s="37"/>
      <c r="AG6" s="37"/>
      <c r="AH6" s="62"/>
      <c r="AI6" s="63"/>
    </row>
    <row r="7" spans="1:35" ht="15">
      <c r="A7" s="64" t="s">
        <v>69</v>
      </c>
      <c r="B7" s="65" t="s">
        <v>99</v>
      </c>
      <c r="C7" s="66">
        <v>89</v>
      </c>
      <c r="D7" s="67">
        <f t="shared" ref="D7:D18" si="0">(I7+N7+S7+X7)/C7</f>
        <v>4.49438202247191E-2</v>
      </c>
      <c r="E7" s="68"/>
      <c r="F7" s="69"/>
      <c r="G7" s="69" t="s">
        <v>20</v>
      </c>
      <c r="H7" s="69"/>
      <c r="I7" s="70">
        <f t="shared" ref="I7:I19" si="1">COUNTA(E7:H7)</f>
        <v>1</v>
      </c>
      <c r="J7" s="71"/>
      <c r="K7" s="69"/>
      <c r="L7" s="69" t="s">
        <v>20</v>
      </c>
      <c r="M7" s="69"/>
      <c r="N7" s="70">
        <f t="shared" ref="N7:N19" si="2">COUNTA(J7:M7)</f>
        <v>1</v>
      </c>
      <c r="O7" s="71"/>
      <c r="P7" s="69" t="s">
        <v>19</v>
      </c>
      <c r="Q7" s="69"/>
      <c r="R7" s="69"/>
      <c r="S7" s="70">
        <f t="shared" ref="S7:S19" si="3">COUNTA(O7:R7)</f>
        <v>1</v>
      </c>
      <c r="T7" s="71"/>
      <c r="U7" s="69" t="s">
        <v>20</v>
      </c>
      <c r="V7" s="69"/>
      <c r="W7" s="69"/>
      <c r="X7" s="70">
        <f t="shared" ref="X7:X19" si="4">COUNTA(T7:W7)</f>
        <v>1</v>
      </c>
      <c r="Y7" s="71"/>
      <c r="Z7" s="69"/>
      <c r="AA7" s="69" t="s">
        <v>19</v>
      </c>
      <c r="AB7" s="69"/>
      <c r="AC7" s="72">
        <f t="shared" ref="AC7:AC19" si="5">COUNTA(Y7:AB7)</f>
        <v>1</v>
      </c>
      <c r="AD7" s="73">
        <f t="shared" ref="AD7:AD19" si="6">COUNTIF(E7:X7,$E$1)</f>
        <v>0</v>
      </c>
      <c r="AE7" s="46">
        <f t="shared" ref="AE7:AE19" si="7">COUNTIF(E7:X7,$F$1)</f>
        <v>0</v>
      </c>
      <c r="AF7" s="46">
        <f t="shared" ref="AF7:AF19" si="8">COUNTIF(E7:X7,$G$1)</f>
        <v>1</v>
      </c>
      <c r="AG7" s="46">
        <f t="shared" ref="AG7:AG19" si="9">COUNTIF(E7:X7,$H$1)</f>
        <v>3</v>
      </c>
      <c r="AH7" s="73">
        <f t="shared" ref="AH7:AH19" si="10">COUNTIF(E7:X7,$I$1)</f>
        <v>0</v>
      </c>
      <c r="AI7" s="73">
        <f t="shared" ref="AI7:AI19" si="11">COUNTIF(E7:X7,$J$1)</f>
        <v>0</v>
      </c>
    </row>
    <row r="8" spans="1:35" ht="15">
      <c r="A8" s="64" t="s">
        <v>70</v>
      </c>
      <c r="B8" s="65" t="s">
        <v>99</v>
      </c>
      <c r="C8" s="66">
        <v>0</v>
      </c>
      <c r="D8" s="67" t="e">
        <f t="shared" si="0"/>
        <v>#DIV/0!</v>
      </c>
      <c r="E8" s="69"/>
      <c r="F8" s="69"/>
      <c r="G8" s="69"/>
      <c r="H8" s="69"/>
      <c r="I8" s="70">
        <f t="shared" si="1"/>
        <v>0</v>
      </c>
      <c r="J8" s="69"/>
      <c r="K8" s="69"/>
      <c r="L8" s="69"/>
      <c r="M8" s="69"/>
      <c r="N8" s="70">
        <f t="shared" si="2"/>
        <v>0</v>
      </c>
      <c r="O8" s="69"/>
      <c r="P8" s="69"/>
      <c r="Q8" s="69"/>
      <c r="R8" s="69"/>
      <c r="S8" s="70">
        <f t="shared" si="3"/>
        <v>0</v>
      </c>
      <c r="T8" s="69"/>
      <c r="U8" s="69"/>
      <c r="V8" s="69"/>
      <c r="W8" s="69"/>
      <c r="X8" s="70">
        <f t="shared" si="4"/>
        <v>0</v>
      </c>
      <c r="Y8" s="69"/>
      <c r="Z8" s="69"/>
      <c r="AA8" s="69"/>
      <c r="AB8" s="69"/>
      <c r="AC8" s="72">
        <f t="shared" si="5"/>
        <v>0</v>
      </c>
      <c r="AD8" s="73">
        <f t="shared" si="6"/>
        <v>0</v>
      </c>
      <c r="AE8" s="46">
        <f t="shared" si="7"/>
        <v>0</v>
      </c>
      <c r="AF8" s="46">
        <f t="shared" si="8"/>
        <v>0</v>
      </c>
      <c r="AG8" s="46">
        <f t="shared" si="9"/>
        <v>0</v>
      </c>
      <c r="AH8" s="73">
        <f t="shared" si="10"/>
        <v>0</v>
      </c>
      <c r="AI8" s="73">
        <f t="shared" si="11"/>
        <v>0</v>
      </c>
    </row>
    <row r="9" spans="1:35" ht="15">
      <c r="A9" s="64" t="s">
        <v>71</v>
      </c>
      <c r="B9" s="65" t="s">
        <v>99</v>
      </c>
      <c r="C9" s="66">
        <v>73</v>
      </c>
      <c r="D9" s="67">
        <f t="shared" si="0"/>
        <v>1.3698630136986301E-2</v>
      </c>
      <c r="E9" s="69"/>
      <c r="F9" s="69"/>
      <c r="G9" s="69"/>
      <c r="H9" s="69"/>
      <c r="I9" s="70">
        <f t="shared" si="1"/>
        <v>0</v>
      </c>
      <c r="J9" s="69"/>
      <c r="K9" s="69"/>
      <c r="L9" s="69"/>
      <c r="M9" s="69"/>
      <c r="N9" s="70">
        <f t="shared" si="2"/>
        <v>0</v>
      </c>
      <c r="O9" s="69"/>
      <c r="P9" s="69" t="s">
        <v>20</v>
      </c>
      <c r="Q9" s="69"/>
      <c r="R9" s="69"/>
      <c r="S9" s="70">
        <f t="shared" si="3"/>
        <v>1</v>
      </c>
      <c r="T9" s="69"/>
      <c r="U9" s="69"/>
      <c r="V9" s="69"/>
      <c r="W9" s="69"/>
      <c r="X9" s="70">
        <f t="shared" si="4"/>
        <v>0</v>
      </c>
      <c r="Y9" s="69"/>
      <c r="Z9" s="69" t="s">
        <v>19</v>
      </c>
      <c r="AA9" s="69"/>
      <c r="AB9" s="69"/>
      <c r="AC9" s="72">
        <f t="shared" si="5"/>
        <v>1</v>
      </c>
      <c r="AD9" s="73">
        <f t="shared" si="6"/>
        <v>0</v>
      </c>
      <c r="AE9" s="46">
        <f t="shared" si="7"/>
        <v>0</v>
      </c>
      <c r="AF9" s="46">
        <f t="shared" si="8"/>
        <v>0</v>
      </c>
      <c r="AG9" s="46">
        <f t="shared" si="9"/>
        <v>1</v>
      </c>
      <c r="AH9" s="73">
        <f t="shared" si="10"/>
        <v>0</v>
      </c>
      <c r="AI9" s="73">
        <f t="shared" si="11"/>
        <v>0</v>
      </c>
    </row>
    <row r="10" spans="1:35" ht="15">
      <c r="A10" s="64" t="s">
        <v>72</v>
      </c>
      <c r="B10" s="65" t="s">
        <v>99</v>
      </c>
      <c r="C10" s="66">
        <v>17</v>
      </c>
      <c r="D10" s="67">
        <f t="shared" si="0"/>
        <v>0</v>
      </c>
      <c r="E10" s="69"/>
      <c r="F10" s="69"/>
      <c r="G10" s="69"/>
      <c r="H10" s="69"/>
      <c r="I10" s="70">
        <f t="shared" si="1"/>
        <v>0</v>
      </c>
      <c r="J10" s="69"/>
      <c r="K10" s="69"/>
      <c r="L10" s="69"/>
      <c r="M10" s="69"/>
      <c r="N10" s="70">
        <f t="shared" si="2"/>
        <v>0</v>
      </c>
      <c r="O10" s="69"/>
      <c r="P10" s="69"/>
      <c r="Q10" s="69"/>
      <c r="R10" s="69"/>
      <c r="S10" s="70">
        <f t="shared" si="3"/>
        <v>0</v>
      </c>
      <c r="T10" s="69"/>
      <c r="U10" s="69"/>
      <c r="V10" s="69"/>
      <c r="W10" s="69"/>
      <c r="X10" s="70">
        <f t="shared" si="4"/>
        <v>0</v>
      </c>
      <c r="Y10" s="69" t="s">
        <v>19</v>
      </c>
      <c r="Z10" s="69"/>
      <c r="AA10" s="69"/>
      <c r="AB10" s="69"/>
      <c r="AC10" s="72">
        <f t="shared" si="5"/>
        <v>1</v>
      </c>
      <c r="AD10" s="73">
        <f t="shared" si="6"/>
        <v>0</v>
      </c>
      <c r="AE10" s="46">
        <f t="shared" si="7"/>
        <v>0</v>
      </c>
      <c r="AF10" s="46">
        <f t="shared" si="8"/>
        <v>0</v>
      </c>
      <c r="AG10" s="46">
        <f t="shared" si="9"/>
        <v>0</v>
      </c>
      <c r="AH10" s="73">
        <f t="shared" si="10"/>
        <v>0</v>
      </c>
      <c r="AI10" s="73">
        <f t="shared" si="11"/>
        <v>0</v>
      </c>
    </row>
    <row r="11" spans="1:35" ht="15">
      <c r="A11" s="64" t="s">
        <v>73</v>
      </c>
      <c r="B11" s="65" t="s">
        <v>99</v>
      </c>
      <c r="C11" s="66">
        <v>91</v>
      </c>
      <c r="D11" s="67">
        <f t="shared" si="0"/>
        <v>4.3956043956043959E-2</v>
      </c>
      <c r="E11" s="69"/>
      <c r="F11" s="69"/>
      <c r="G11" s="69" t="s">
        <v>20</v>
      </c>
      <c r="H11" s="69"/>
      <c r="I11" s="70">
        <f t="shared" si="1"/>
        <v>1</v>
      </c>
      <c r="J11" s="69" t="s">
        <v>20</v>
      </c>
      <c r="K11" s="69"/>
      <c r="L11" s="69"/>
      <c r="M11" s="69"/>
      <c r="N11" s="70">
        <f t="shared" si="2"/>
        <v>1</v>
      </c>
      <c r="O11" s="69"/>
      <c r="P11" s="69" t="s">
        <v>19</v>
      </c>
      <c r="Q11" s="69"/>
      <c r="R11" s="69"/>
      <c r="S11" s="70">
        <f t="shared" si="3"/>
        <v>1</v>
      </c>
      <c r="T11" s="69"/>
      <c r="U11" s="69"/>
      <c r="V11" s="69" t="s">
        <v>20</v>
      </c>
      <c r="W11" s="69"/>
      <c r="X11" s="70">
        <f t="shared" si="4"/>
        <v>1</v>
      </c>
      <c r="Y11" s="69"/>
      <c r="Z11" s="69"/>
      <c r="AA11" s="69" t="s">
        <v>20</v>
      </c>
      <c r="AB11" s="69"/>
      <c r="AC11" s="72">
        <f t="shared" si="5"/>
        <v>1</v>
      </c>
      <c r="AD11" s="73">
        <f t="shared" si="6"/>
        <v>0</v>
      </c>
      <c r="AE11" s="46">
        <f t="shared" si="7"/>
        <v>0</v>
      </c>
      <c r="AF11" s="46">
        <f t="shared" si="8"/>
        <v>1</v>
      </c>
      <c r="AG11" s="46">
        <f t="shared" si="9"/>
        <v>3</v>
      </c>
      <c r="AH11" s="73">
        <f t="shared" si="10"/>
        <v>0</v>
      </c>
      <c r="AI11" s="73">
        <f t="shared" si="11"/>
        <v>0</v>
      </c>
    </row>
    <row r="12" spans="1:35" ht="15">
      <c r="A12" s="64" t="s">
        <v>74</v>
      </c>
      <c r="B12" s="65" t="s">
        <v>99</v>
      </c>
      <c r="C12" s="66">
        <v>37</v>
      </c>
      <c r="D12" s="67">
        <f t="shared" si="0"/>
        <v>0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/>
      <c r="N12" s="70">
        <f t="shared" si="2"/>
        <v>0</v>
      </c>
      <c r="O12" s="69"/>
      <c r="P12" s="69"/>
      <c r="Q12" s="69"/>
      <c r="R12" s="69"/>
      <c r="S12" s="70">
        <f t="shared" si="3"/>
        <v>0</v>
      </c>
      <c r="T12" s="69"/>
      <c r="U12" s="69"/>
      <c r="V12" s="69"/>
      <c r="W12" s="69"/>
      <c r="X12" s="70">
        <f t="shared" si="4"/>
        <v>0</v>
      </c>
      <c r="Y12" s="69"/>
      <c r="Z12" s="69" t="s">
        <v>19</v>
      </c>
      <c r="AA12" s="69"/>
      <c r="AB12" s="69"/>
      <c r="AC12" s="72">
        <f t="shared" si="5"/>
        <v>1</v>
      </c>
      <c r="AD12" s="73">
        <f t="shared" si="6"/>
        <v>0</v>
      </c>
      <c r="AE12" s="46">
        <f t="shared" si="7"/>
        <v>0</v>
      </c>
      <c r="AF12" s="46">
        <f t="shared" si="8"/>
        <v>0</v>
      </c>
      <c r="AG12" s="46">
        <f t="shared" si="9"/>
        <v>0</v>
      </c>
      <c r="AH12" s="73">
        <f t="shared" si="10"/>
        <v>0</v>
      </c>
      <c r="AI12" s="73">
        <f t="shared" si="11"/>
        <v>0</v>
      </c>
    </row>
    <row r="13" spans="1:35" ht="15">
      <c r="A13" s="64" t="s">
        <v>75</v>
      </c>
      <c r="B13" s="65" t="s">
        <v>99</v>
      </c>
      <c r="C13" s="66">
        <v>18</v>
      </c>
      <c r="D13" s="67">
        <f t="shared" si="0"/>
        <v>5.5555555555555552E-2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70">
        <f t="shared" si="2"/>
        <v>0</v>
      </c>
      <c r="O13" s="69"/>
      <c r="P13" s="69"/>
      <c r="Q13" s="69"/>
      <c r="R13" s="69"/>
      <c r="S13" s="70">
        <f t="shared" si="3"/>
        <v>0</v>
      </c>
      <c r="T13" s="69"/>
      <c r="U13" s="69"/>
      <c r="V13" s="69"/>
      <c r="W13" s="69" t="s">
        <v>19</v>
      </c>
      <c r="X13" s="70">
        <f t="shared" si="4"/>
        <v>1</v>
      </c>
      <c r="Y13" s="69"/>
      <c r="Z13" s="69"/>
      <c r="AA13" s="69"/>
      <c r="AB13" s="69"/>
      <c r="AC13" s="72">
        <f t="shared" si="5"/>
        <v>0</v>
      </c>
      <c r="AD13" s="73">
        <f t="shared" si="6"/>
        <v>0</v>
      </c>
      <c r="AE13" s="46">
        <f t="shared" si="7"/>
        <v>0</v>
      </c>
      <c r="AF13" s="46">
        <f t="shared" si="8"/>
        <v>1</v>
      </c>
      <c r="AG13" s="46">
        <f t="shared" si="9"/>
        <v>0</v>
      </c>
      <c r="AH13" s="73">
        <f t="shared" si="10"/>
        <v>0</v>
      </c>
      <c r="AI13" s="73">
        <f t="shared" si="11"/>
        <v>0</v>
      </c>
    </row>
    <row r="14" spans="1:35" ht="15">
      <c r="A14" s="64" t="s">
        <v>76</v>
      </c>
      <c r="B14" s="65" t="s">
        <v>99</v>
      </c>
      <c r="C14" s="66">
        <v>17</v>
      </c>
      <c r="D14" s="67">
        <f t="shared" si="0"/>
        <v>5.8823529411764705E-2</v>
      </c>
      <c r="E14" s="69"/>
      <c r="F14" s="69"/>
      <c r="G14" s="69"/>
      <c r="H14" s="69"/>
      <c r="I14" s="70">
        <f t="shared" si="1"/>
        <v>0</v>
      </c>
      <c r="J14" s="69"/>
      <c r="K14" s="69"/>
      <c r="L14" s="69"/>
      <c r="M14" s="69"/>
      <c r="N14" s="70">
        <f t="shared" si="2"/>
        <v>0</v>
      </c>
      <c r="O14" s="69"/>
      <c r="P14" s="69"/>
      <c r="Q14" s="69"/>
      <c r="R14" s="69"/>
      <c r="S14" s="70">
        <f t="shared" si="3"/>
        <v>0</v>
      </c>
      <c r="T14" s="69"/>
      <c r="U14" s="69"/>
      <c r="V14" s="69"/>
      <c r="W14" s="69" t="s">
        <v>19</v>
      </c>
      <c r="X14" s="70">
        <f t="shared" si="4"/>
        <v>1</v>
      </c>
      <c r="Y14" s="69"/>
      <c r="Z14" s="69"/>
      <c r="AA14" s="69"/>
      <c r="AB14" s="69"/>
      <c r="AC14" s="72">
        <f t="shared" si="5"/>
        <v>0</v>
      </c>
      <c r="AD14" s="73">
        <f t="shared" si="6"/>
        <v>0</v>
      </c>
      <c r="AE14" s="46">
        <f t="shared" si="7"/>
        <v>0</v>
      </c>
      <c r="AF14" s="46">
        <f t="shared" si="8"/>
        <v>1</v>
      </c>
      <c r="AG14" s="46">
        <f t="shared" si="9"/>
        <v>0</v>
      </c>
      <c r="AH14" s="73">
        <f t="shared" si="10"/>
        <v>0</v>
      </c>
      <c r="AI14" s="73">
        <f t="shared" si="11"/>
        <v>0</v>
      </c>
    </row>
    <row r="15" spans="1:35" ht="15">
      <c r="A15" s="64" t="s">
        <v>77</v>
      </c>
      <c r="B15" s="65" t="s">
        <v>99</v>
      </c>
      <c r="C15" s="66">
        <v>18</v>
      </c>
      <c r="D15" s="67">
        <f t="shared" si="0"/>
        <v>5.5555555555555552E-2</v>
      </c>
      <c r="E15" s="69"/>
      <c r="F15" s="69"/>
      <c r="G15" s="69"/>
      <c r="H15" s="69"/>
      <c r="I15" s="70">
        <f t="shared" si="1"/>
        <v>0</v>
      </c>
      <c r="J15" s="69"/>
      <c r="K15" s="69"/>
      <c r="L15" s="69"/>
      <c r="M15" s="69"/>
      <c r="N15" s="70">
        <f t="shared" si="2"/>
        <v>0</v>
      </c>
      <c r="O15" s="69"/>
      <c r="P15" s="69"/>
      <c r="Q15" s="69"/>
      <c r="R15" s="69"/>
      <c r="S15" s="70">
        <f t="shared" si="3"/>
        <v>0</v>
      </c>
      <c r="T15" s="69"/>
      <c r="U15" s="69"/>
      <c r="V15" s="69"/>
      <c r="W15" s="69" t="s">
        <v>19</v>
      </c>
      <c r="X15" s="70">
        <f t="shared" si="4"/>
        <v>1</v>
      </c>
      <c r="Y15" s="69"/>
      <c r="Z15" s="69"/>
      <c r="AA15" s="69"/>
      <c r="AB15" s="69"/>
      <c r="AC15" s="72">
        <f t="shared" si="5"/>
        <v>0</v>
      </c>
      <c r="AD15" s="73">
        <f t="shared" si="6"/>
        <v>0</v>
      </c>
      <c r="AE15" s="46">
        <f t="shared" si="7"/>
        <v>0</v>
      </c>
      <c r="AF15" s="46">
        <f t="shared" si="8"/>
        <v>1</v>
      </c>
      <c r="AG15" s="46">
        <f t="shared" si="9"/>
        <v>0</v>
      </c>
      <c r="AH15" s="73">
        <f t="shared" si="10"/>
        <v>0</v>
      </c>
      <c r="AI15" s="73">
        <f t="shared" si="11"/>
        <v>0</v>
      </c>
    </row>
    <row r="16" spans="1:35" ht="15">
      <c r="A16" s="64" t="s">
        <v>78</v>
      </c>
      <c r="B16" s="65" t="s">
        <v>99</v>
      </c>
      <c r="C16" s="66">
        <v>35</v>
      </c>
      <c r="D16" s="67">
        <f t="shared" si="0"/>
        <v>2.8571428571428571E-2</v>
      </c>
      <c r="E16" s="69"/>
      <c r="F16" s="69"/>
      <c r="G16" s="69"/>
      <c r="H16" s="69"/>
      <c r="I16" s="70">
        <f t="shared" si="1"/>
        <v>0</v>
      </c>
      <c r="J16" s="69"/>
      <c r="K16" s="69"/>
      <c r="L16" s="69"/>
      <c r="M16" s="69"/>
      <c r="N16" s="70">
        <f t="shared" si="2"/>
        <v>0</v>
      </c>
      <c r="O16" s="69"/>
      <c r="P16" s="69"/>
      <c r="Q16" s="69"/>
      <c r="R16" s="69"/>
      <c r="S16" s="70">
        <f t="shared" si="3"/>
        <v>0</v>
      </c>
      <c r="T16" s="69"/>
      <c r="U16" s="69"/>
      <c r="V16" s="69" t="s">
        <v>19</v>
      </c>
      <c r="W16" s="69"/>
      <c r="X16" s="70">
        <f t="shared" si="4"/>
        <v>1</v>
      </c>
      <c r="Y16" s="69"/>
      <c r="Z16" s="69"/>
      <c r="AA16" s="69"/>
      <c r="AB16" s="69"/>
      <c r="AC16" s="72">
        <f t="shared" si="5"/>
        <v>0</v>
      </c>
      <c r="AD16" s="73">
        <f t="shared" si="6"/>
        <v>0</v>
      </c>
      <c r="AE16" s="46">
        <f t="shared" si="7"/>
        <v>0</v>
      </c>
      <c r="AF16" s="46">
        <f t="shared" si="8"/>
        <v>1</v>
      </c>
      <c r="AG16" s="46">
        <f t="shared" si="9"/>
        <v>0</v>
      </c>
      <c r="AH16" s="73">
        <f t="shared" si="10"/>
        <v>0</v>
      </c>
      <c r="AI16" s="73">
        <f t="shared" si="11"/>
        <v>0</v>
      </c>
    </row>
    <row r="17" spans="1:35" ht="15">
      <c r="A17" s="64" t="s">
        <v>100</v>
      </c>
      <c r="B17" s="65" t="s">
        <v>99</v>
      </c>
      <c r="C17" s="66">
        <v>17</v>
      </c>
      <c r="D17" s="67">
        <f t="shared" si="0"/>
        <v>5.8823529411764705E-2</v>
      </c>
      <c r="E17" s="69"/>
      <c r="F17" s="69"/>
      <c r="G17" s="69"/>
      <c r="H17" s="69"/>
      <c r="I17" s="70">
        <f t="shared" si="1"/>
        <v>0</v>
      </c>
      <c r="J17" s="69"/>
      <c r="K17" s="69"/>
      <c r="L17" s="69"/>
      <c r="M17" s="69"/>
      <c r="N17" s="70">
        <f t="shared" si="2"/>
        <v>0</v>
      </c>
      <c r="O17" s="69"/>
      <c r="P17" s="69"/>
      <c r="Q17" s="69" t="s">
        <v>20</v>
      </c>
      <c r="R17" s="69"/>
      <c r="S17" s="70">
        <f t="shared" si="3"/>
        <v>1</v>
      </c>
      <c r="T17" s="69"/>
      <c r="U17" s="69"/>
      <c r="V17" s="69"/>
      <c r="W17" s="69"/>
      <c r="X17" s="70">
        <f t="shared" si="4"/>
        <v>0</v>
      </c>
      <c r="Y17" s="69"/>
      <c r="Z17" s="69" t="s">
        <v>19</v>
      </c>
      <c r="AA17" s="69"/>
      <c r="AB17" s="69"/>
      <c r="AC17" s="72">
        <f t="shared" si="5"/>
        <v>1</v>
      </c>
      <c r="AD17" s="73">
        <f t="shared" si="6"/>
        <v>0</v>
      </c>
      <c r="AE17" s="46">
        <f t="shared" si="7"/>
        <v>0</v>
      </c>
      <c r="AF17" s="46">
        <f t="shared" si="8"/>
        <v>0</v>
      </c>
      <c r="AG17" s="46">
        <f t="shared" si="9"/>
        <v>1</v>
      </c>
      <c r="AH17" s="73">
        <f t="shared" si="10"/>
        <v>0</v>
      </c>
      <c r="AI17" s="73">
        <f t="shared" si="11"/>
        <v>0</v>
      </c>
    </row>
    <row r="18" spans="1:35" ht="15">
      <c r="A18" s="64" t="s">
        <v>101</v>
      </c>
      <c r="B18" s="65" t="s">
        <v>99</v>
      </c>
      <c r="C18" s="66">
        <v>36</v>
      </c>
      <c r="D18" s="67">
        <f t="shared" si="0"/>
        <v>5.5555555555555552E-2</v>
      </c>
      <c r="E18" s="69"/>
      <c r="F18" s="69"/>
      <c r="G18" s="69"/>
      <c r="H18" s="69"/>
      <c r="I18" s="70">
        <f t="shared" si="1"/>
        <v>0</v>
      </c>
      <c r="J18" s="69"/>
      <c r="K18" s="69"/>
      <c r="L18" s="69"/>
      <c r="M18" s="69"/>
      <c r="N18" s="70">
        <f t="shared" si="2"/>
        <v>0</v>
      </c>
      <c r="O18" s="69"/>
      <c r="P18" s="69" t="s">
        <v>20</v>
      </c>
      <c r="Q18" s="69"/>
      <c r="R18" s="69"/>
      <c r="S18" s="70">
        <f t="shared" si="3"/>
        <v>1</v>
      </c>
      <c r="T18" s="69"/>
      <c r="U18" s="69"/>
      <c r="V18" s="69"/>
      <c r="W18" s="69" t="s">
        <v>19</v>
      </c>
      <c r="X18" s="70">
        <f t="shared" si="4"/>
        <v>1</v>
      </c>
      <c r="Y18" s="69"/>
      <c r="Z18" s="69"/>
      <c r="AA18" s="69" t="s">
        <v>20</v>
      </c>
      <c r="AB18" s="69"/>
      <c r="AC18" s="72">
        <f t="shared" si="5"/>
        <v>1</v>
      </c>
      <c r="AD18" s="73">
        <f t="shared" si="6"/>
        <v>0</v>
      </c>
      <c r="AE18" s="46">
        <f t="shared" si="7"/>
        <v>0</v>
      </c>
      <c r="AF18" s="46">
        <f t="shared" si="8"/>
        <v>1</v>
      </c>
      <c r="AG18" s="46">
        <f t="shared" si="9"/>
        <v>1</v>
      </c>
      <c r="AH18" s="73">
        <f t="shared" si="10"/>
        <v>0</v>
      </c>
      <c r="AI18" s="73">
        <f t="shared" si="11"/>
        <v>0</v>
      </c>
    </row>
    <row r="19" spans="1:35" ht="15">
      <c r="A19" s="75"/>
      <c r="B19" s="76"/>
      <c r="C19" s="66"/>
      <c r="D19" s="67"/>
      <c r="E19" s="69"/>
      <c r="F19" s="69"/>
      <c r="G19" s="69"/>
      <c r="H19" s="69"/>
      <c r="I19" s="70">
        <f t="shared" si="1"/>
        <v>0</v>
      </c>
      <c r="J19" s="69"/>
      <c r="K19" s="69"/>
      <c r="L19" s="69"/>
      <c r="M19" s="69"/>
      <c r="N19" s="70">
        <f t="shared" si="2"/>
        <v>0</v>
      </c>
      <c r="O19" s="69"/>
      <c r="P19" s="69"/>
      <c r="Q19" s="69"/>
      <c r="R19" s="69"/>
      <c r="S19" s="70">
        <f t="shared" si="3"/>
        <v>0</v>
      </c>
      <c r="T19" s="69"/>
      <c r="U19" s="69"/>
      <c r="V19" s="69"/>
      <c r="W19" s="69"/>
      <c r="X19" s="70">
        <f t="shared" si="4"/>
        <v>0</v>
      </c>
      <c r="Y19" s="69"/>
      <c r="Z19" s="69"/>
      <c r="AA19" s="69"/>
      <c r="AB19" s="69"/>
      <c r="AC19" s="72">
        <f t="shared" si="5"/>
        <v>0</v>
      </c>
      <c r="AD19" s="73">
        <f t="shared" si="6"/>
        <v>0</v>
      </c>
      <c r="AE19" s="46">
        <f t="shared" si="7"/>
        <v>0</v>
      </c>
      <c r="AF19" s="46">
        <f t="shared" si="8"/>
        <v>0</v>
      </c>
      <c r="AG19" s="46">
        <f t="shared" si="9"/>
        <v>0</v>
      </c>
      <c r="AH19" s="73">
        <f t="shared" si="10"/>
        <v>0</v>
      </c>
      <c r="AI19" s="73">
        <f t="shared" si="11"/>
        <v>0</v>
      </c>
    </row>
    <row r="20" spans="1:35">
      <c r="A20" s="77"/>
      <c r="B20" s="78"/>
      <c r="C20" s="79"/>
      <c r="D20" s="80"/>
      <c r="E20" s="81"/>
      <c r="F20" s="81"/>
      <c r="G20" s="81"/>
      <c r="H20" s="81"/>
      <c r="I20" s="82">
        <f>SUM(I7:I19)</f>
        <v>2</v>
      </c>
      <c r="J20" s="81"/>
      <c r="K20" s="81"/>
      <c r="L20" s="81"/>
      <c r="M20" s="81"/>
      <c r="N20" s="82">
        <f>SUM(N7:N19)</f>
        <v>2</v>
      </c>
      <c r="O20" s="81"/>
      <c r="P20" s="81"/>
      <c r="Q20" s="81"/>
      <c r="R20" s="81"/>
      <c r="S20" s="82">
        <f>SUM(S7:S19)</f>
        <v>5</v>
      </c>
      <c r="T20" s="81"/>
      <c r="U20" s="81"/>
      <c r="V20" s="81"/>
      <c r="W20" s="81"/>
      <c r="X20" s="82">
        <f>SUM(X7:X19)</f>
        <v>7</v>
      </c>
      <c r="Y20" s="83"/>
      <c r="Z20" s="83"/>
      <c r="AA20" s="83"/>
      <c r="AB20" s="83"/>
      <c r="AC20" s="84"/>
      <c r="AD20" s="85">
        <f t="shared" ref="AD20:AI20" si="12">SUM(AD7:AD19)</f>
        <v>0</v>
      </c>
      <c r="AE20" s="85">
        <f t="shared" si="12"/>
        <v>0</v>
      </c>
      <c r="AF20" s="85">
        <f t="shared" si="12"/>
        <v>7</v>
      </c>
      <c r="AG20" s="85">
        <f t="shared" si="12"/>
        <v>9</v>
      </c>
      <c r="AH20" s="85">
        <f t="shared" si="12"/>
        <v>0</v>
      </c>
      <c r="AI20" s="85">
        <f t="shared" si="12"/>
        <v>0</v>
      </c>
    </row>
    <row r="21" spans="1:35">
      <c r="A21" s="126" t="s">
        <v>102</v>
      </c>
      <c r="B21" s="107"/>
      <c r="C21" s="60"/>
      <c r="D21" s="61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AC21" s="37"/>
      <c r="AD21" s="37"/>
      <c r="AE21" s="37"/>
      <c r="AF21" s="37"/>
      <c r="AG21" s="37"/>
      <c r="AH21" s="86"/>
      <c r="AI21" s="87"/>
    </row>
    <row r="22" spans="1:35" ht="15">
      <c r="A22" s="64" t="s">
        <v>69</v>
      </c>
      <c r="B22" s="65" t="s">
        <v>103</v>
      </c>
      <c r="C22" s="66">
        <v>89</v>
      </c>
      <c r="D22" s="67">
        <f t="shared" ref="D22:D33" si="13">(I22+N22+S22+X22)/C22</f>
        <v>4.49438202247191E-2</v>
      </c>
      <c r="E22" s="68"/>
      <c r="F22" s="69"/>
      <c r="G22" s="69" t="s">
        <v>20</v>
      </c>
      <c r="H22" s="69"/>
      <c r="I22" s="70">
        <f t="shared" ref="I22:I34" si="14">COUNTA(E22:H22)</f>
        <v>1</v>
      </c>
      <c r="J22" s="71"/>
      <c r="K22" s="69"/>
      <c r="L22" s="69" t="s">
        <v>20</v>
      </c>
      <c r="M22" s="69"/>
      <c r="N22" s="70">
        <f t="shared" ref="N22:N34" si="15">COUNTA(J22:M22)</f>
        <v>1</v>
      </c>
      <c r="O22" s="71"/>
      <c r="P22" s="69" t="s">
        <v>19</v>
      </c>
      <c r="Q22" s="69"/>
      <c r="R22" s="69"/>
      <c r="S22" s="70">
        <f t="shared" ref="S22:S34" si="16">COUNTA(O22:R22)</f>
        <v>1</v>
      </c>
      <c r="T22" s="71"/>
      <c r="U22" s="69" t="s">
        <v>20</v>
      </c>
      <c r="V22" s="69"/>
      <c r="W22" s="69"/>
      <c r="X22" s="70">
        <f t="shared" ref="X22:X34" si="17">COUNTA(T22:W22)</f>
        <v>1</v>
      </c>
      <c r="Y22" s="71"/>
      <c r="Z22" s="69"/>
      <c r="AA22" s="69" t="s">
        <v>19</v>
      </c>
      <c r="AB22" s="69"/>
      <c r="AC22" s="72">
        <f t="shared" ref="AC22:AC34" si="18">COUNTA(Y22:AB22)</f>
        <v>1</v>
      </c>
      <c r="AD22" s="73">
        <f t="shared" ref="AD22:AD34" si="19">COUNTIF(E22:X22,$E$1)</f>
        <v>0</v>
      </c>
      <c r="AE22" s="46">
        <f t="shared" ref="AE22:AE34" si="20">COUNTIF(E22:X22,$F$1)</f>
        <v>0</v>
      </c>
      <c r="AF22" s="46">
        <f t="shared" ref="AF22:AF34" si="21">COUNTIF(E22:X22,$G$1)</f>
        <v>1</v>
      </c>
      <c r="AG22" s="46">
        <f t="shared" ref="AG22:AG34" si="22">COUNTIF(E22:X22,$H$1)</f>
        <v>3</v>
      </c>
      <c r="AH22" s="73">
        <f t="shared" ref="AH22:AH34" si="23">COUNTIF(E22:X22,$I$1)</f>
        <v>0</v>
      </c>
      <c r="AI22" s="73">
        <f t="shared" ref="AI22:AI34" si="24">COUNTIF(E22:X22,$J$1)</f>
        <v>0</v>
      </c>
    </row>
    <row r="23" spans="1:35" ht="15">
      <c r="A23" s="64" t="s">
        <v>70</v>
      </c>
      <c r="B23" s="65" t="s">
        <v>103</v>
      </c>
      <c r="C23" s="66">
        <v>0</v>
      </c>
      <c r="D23" s="67" t="e">
        <f t="shared" si="13"/>
        <v>#DIV/0!</v>
      </c>
      <c r="E23" s="69"/>
      <c r="F23" s="69"/>
      <c r="G23" s="69"/>
      <c r="H23" s="69"/>
      <c r="I23" s="70">
        <f t="shared" si="14"/>
        <v>0</v>
      </c>
      <c r="J23" s="69"/>
      <c r="K23" s="69"/>
      <c r="L23" s="69"/>
      <c r="M23" s="69"/>
      <c r="N23" s="70">
        <f t="shared" si="15"/>
        <v>0</v>
      </c>
      <c r="O23" s="69"/>
      <c r="P23" s="69"/>
      <c r="Q23" s="69"/>
      <c r="R23" s="69"/>
      <c r="S23" s="70">
        <f t="shared" si="16"/>
        <v>0</v>
      </c>
      <c r="T23" s="69"/>
      <c r="U23" s="69"/>
      <c r="V23" s="69"/>
      <c r="W23" s="69"/>
      <c r="X23" s="70">
        <f t="shared" si="17"/>
        <v>0</v>
      </c>
      <c r="Y23" s="69"/>
      <c r="Z23" s="69"/>
      <c r="AA23" s="69"/>
      <c r="AB23" s="69"/>
      <c r="AC23" s="72">
        <f t="shared" si="18"/>
        <v>0</v>
      </c>
      <c r="AD23" s="73">
        <f t="shared" si="19"/>
        <v>0</v>
      </c>
      <c r="AE23" s="46">
        <f t="shared" si="20"/>
        <v>0</v>
      </c>
      <c r="AF23" s="46">
        <f t="shared" si="21"/>
        <v>0</v>
      </c>
      <c r="AG23" s="46">
        <f t="shared" si="22"/>
        <v>0</v>
      </c>
      <c r="AH23" s="73">
        <f t="shared" si="23"/>
        <v>0</v>
      </c>
      <c r="AI23" s="73">
        <f t="shared" si="24"/>
        <v>0</v>
      </c>
    </row>
    <row r="24" spans="1:35" ht="15">
      <c r="A24" s="64" t="s">
        <v>71</v>
      </c>
      <c r="B24" s="65" t="s">
        <v>103</v>
      </c>
      <c r="C24" s="66">
        <v>70</v>
      </c>
      <c r="D24" s="67">
        <f t="shared" si="13"/>
        <v>1.4285714285714285E-2</v>
      </c>
      <c r="E24" s="69"/>
      <c r="F24" s="69"/>
      <c r="G24" s="69"/>
      <c r="H24" s="69"/>
      <c r="I24" s="70">
        <f t="shared" si="14"/>
        <v>0</v>
      </c>
      <c r="J24" s="69"/>
      <c r="K24" s="69"/>
      <c r="L24" s="69"/>
      <c r="M24" s="69"/>
      <c r="N24" s="70">
        <f t="shared" si="15"/>
        <v>0</v>
      </c>
      <c r="O24" s="69" t="s">
        <v>20</v>
      </c>
      <c r="P24" s="69"/>
      <c r="Q24" s="69"/>
      <c r="R24" s="69"/>
      <c r="S24" s="70">
        <f t="shared" si="16"/>
        <v>1</v>
      </c>
      <c r="T24" s="69"/>
      <c r="U24" s="69"/>
      <c r="V24" s="69"/>
      <c r="W24" s="69"/>
      <c r="X24" s="70">
        <f t="shared" si="17"/>
        <v>0</v>
      </c>
      <c r="Y24" s="69"/>
      <c r="Z24" s="69"/>
      <c r="AA24" s="69" t="s">
        <v>19</v>
      </c>
      <c r="AB24" s="69"/>
      <c r="AC24" s="72">
        <f t="shared" si="18"/>
        <v>1</v>
      </c>
      <c r="AD24" s="73">
        <f t="shared" si="19"/>
        <v>0</v>
      </c>
      <c r="AE24" s="46">
        <f t="shared" si="20"/>
        <v>0</v>
      </c>
      <c r="AF24" s="46">
        <f t="shared" si="21"/>
        <v>0</v>
      </c>
      <c r="AG24" s="46">
        <f t="shared" si="22"/>
        <v>1</v>
      </c>
      <c r="AH24" s="73">
        <f t="shared" si="23"/>
        <v>0</v>
      </c>
      <c r="AI24" s="73">
        <f t="shared" si="24"/>
        <v>0</v>
      </c>
    </row>
    <row r="25" spans="1:35" ht="15">
      <c r="A25" s="64" t="s">
        <v>72</v>
      </c>
      <c r="B25" s="65" t="s">
        <v>103</v>
      </c>
      <c r="C25" s="66">
        <v>17</v>
      </c>
      <c r="D25" s="67">
        <f t="shared" si="13"/>
        <v>0</v>
      </c>
      <c r="E25" s="69"/>
      <c r="F25" s="69"/>
      <c r="G25" s="69"/>
      <c r="H25" s="69"/>
      <c r="I25" s="70">
        <f t="shared" si="14"/>
        <v>0</v>
      </c>
      <c r="J25" s="69"/>
      <c r="K25" s="69"/>
      <c r="L25" s="69"/>
      <c r="M25" s="69"/>
      <c r="N25" s="70">
        <f t="shared" si="15"/>
        <v>0</v>
      </c>
      <c r="O25" s="69"/>
      <c r="P25" s="69"/>
      <c r="Q25" s="69"/>
      <c r="R25" s="69"/>
      <c r="S25" s="70">
        <f t="shared" si="16"/>
        <v>0</v>
      </c>
      <c r="T25" s="69"/>
      <c r="U25" s="69"/>
      <c r="V25" s="69"/>
      <c r="W25" s="69"/>
      <c r="X25" s="70">
        <f t="shared" si="17"/>
        <v>0</v>
      </c>
      <c r="Y25" s="69" t="s">
        <v>19</v>
      </c>
      <c r="Z25" s="69"/>
      <c r="AA25" s="69"/>
      <c r="AB25" s="69"/>
      <c r="AC25" s="72">
        <f t="shared" si="18"/>
        <v>1</v>
      </c>
      <c r="AD25" s="73">
        <f t="shared" si="19"/>
        <v>0</v>
      </c>
      <c r="AE25" s="46">
        <f t="shared" si="20"/>
        <v>0</v>
      </c>
      <c r="AF25" s="46">
        <f t="shared" si="21"/>
        <v>0</v>
      </c>
      <c r="AG25" s="46">
        <f t="shared" si="22"/>
        <v>0</v>
      </c>
      <c r="AH25" s="73">
        <f t="shared" si="23"/>
        <v>0</v>
      </c>
      <c r="AI25" s="73">
        <f t="shared" si="24"/>
        <v>0</v>
      </c>
    </row>
    <row r="26" spans="1:35" ht="15">
      <c r="A26" s="64" t="s">
        <v>73</v>
      </c>
      <c r="B26" s="65" t="s">
        <v>103</v>
      </c>
      <c r="C26" s="66">
        <v>89</v>
      </c>
      <c r="D26" s="67">
        <f t="shared" si="13"/>
        <v>4.49438202247191E-2</v>
      </c>
      <c r="E26" s="69"/>
      <c r="F26" s="69" t="s">
        <v>20</v>
      </c>
      <c r="G26" s="69"/>
      <c r="H26" s="69"/>
      <c r="I26" s="70">
        <f t="shared" si="14"/>
        <v>1</v>
      </c>
      <c r="J26" s="69" t="s">
        <v>20</v>
      </c>
      <c r="K26" s="69"/>
      <c r="L26" s="69"/>
      <c r="M26" s="69"/>
      <c r="N26" s="70">
        <f t="shared" si="15"/>
        <v>1</v>
      </c>
      <c r="O26" s="69"/>
      <c r="P26" s="69" t="s">
        <v>19</v>
      </c>
      <c r="Q26" s="69"/>
      <c r="R26" s="69"/>
      <c r="S26" s="70">
        <f t="shared" si="16"/>
        <v>1</v>
      </c>
      <c r="T26" s="69"/>
      <c r="U26" s="69" t="s">
        <v>20</v>
      </c>
      <c r="V26" s="69"/>
      <c r="W26" s="69"/>
      <c r="X26" s="70">
        <f t="shared" si="17"/>
        <v>1</v>
      </c>
      <c r="Y26" s="69"/>
      <c r="Z26" s="69"/>
      <c r="AA26" s="69" t="s">
        <v>19</v>
      </c>
      <c r="AB26" s="69"/>
      <c r="AC26" s="72">
        <f t="shared" si="18"/>
        <v>1</v>
      </c>
      <c r="AD26" s="73">
        <f t="shared" si="19"/>
        <v>0</v>
      </c>
      <c r="AE26" s="46">
        <f t="shared" si="20"/>
        <v>0</v>
      </c>
      <c r="AF26" s="46">
        <f t="shared" si="21"/>
        <v>1</v>
      </c>
      <c r="AG26" s="46">
        <f t="shared" si="22"/>
        <v>3</v>
      </c>
      <c r="AH26" s="73">
        <f t="shared" si="23"/>
        <v>0</v>
      </c>
      <c r="AI26" s="73">
        <f t="shared" si="24"/>
        <v>0</v>
      </c>
    </row>
    <row r="27" spans="1:35" ht="15">
      <c r="A27" s="64" t="s">
        <v>74</v>
      </c>
      <c r="B27" s="65" t="s">
        <v>103</v>
      </c>
      <c r="C27" s="66">
        <v>35</v>
      </c>
      <c r="D27" s="67">
        <f t="shared" si="13"/>
        <v>0</v>
      </c>
      <c r="E27" s="69"/>
      <c r="F27" s="69"/>
      <c r="G27" s="69"/>
      <c r="H27" s="69"/>
      <c r="I27" s="70">
        <f t="shared" si="14"/>
        <v>0</v>
      </c>
      <c r="J27" s="69"/>
      <c r="K27" s="69"/>
      <c r="L27" s="69"/>
      <c r="M27" s="69"/>
      <c r="N27" s="70">
        <f t="shared" si="15"/>
        <v>0</v>
      </c>
      <c r="O27" s="69"/>
      <c r="P27" s="69"/>
      <c r="Q27" s="69"/>
      <c r="R27" s="69"/>
      <c r="S27" s="70">
        <f t="shared" si="16"/>
        <v>0</v>
      </c>
      <c r="T27" s="69"/>
      <c r="U27" s="69"/>
      <c r="V27" s="69"/>
      <c r="W27" s="69"/>
      <c r="X27" s="70">
        <f t="shared" si="17"/>
        <v>0</v>
      </c>
      <c r="Y27" s="69" t="s">
        <v>19</v>
      </c>
      <c r="Z27" s="69"/>
      <c r="AA27" s="69"/>
      <c r="AB27" s="69"/>
      <c r="AC27" s="72">
        <f t="shared" si="18"/>
        <v>1</v>
      </c>
      <c r="AD27" s="73">
        <f t="shared" si="19"/>
        <v>0</v>
      </c>
      <c r="AE27" s="46">
        <f t="shared" si="20"/>
        <v>0</v>
      </c>
      <c r="AF27" s="46">
        <f t="shared" si="21"/>
        <v>0</v>
      </c>
      <c r="AG27" s="46">
        <f t="shared" si="22"/>
        <v>0</v>
      </c>
      <c r="AH27" s="73">
        <f t="shared" si="23"/>
        <v>0</v>
      </c>
      <c r="AI27" s="73">
        <f t="shared" si="24"/>
        <v>0</v>
      </c>
    </row>
    <row r="28" spans="1:35" ht="15">
      <c r="A28" s="64" t="s">
        <v>75</v>
      </c>
      <c r="B28" s="65" t="s">
        <v>103</v>
      </c>
      <c r="C28" s="66">
        <v>18</v>
      </c>
      <c r="D28" s="67">
        <f t="shared" si="13"/>
        <v>5.5555555555555552E-2</v>
      </c>
      <c r="E28" s="69"/>
      <c r="F28" s="69"/>
      <c r="G28" s="69"/>
      <c r="H28" s="69"/>
      <c r="I28" s="70">
        <f t="shared" si="14"/>
        <v>0</v>
      </c>
      <c r="J28" s="69"/>
      <c r="K28" s="69"/>
      <c r="L28" s="69"/>
      <c r="M28" s="69"/>
      <c r="N28" s="70">
        <f t="shared" si="15"/>
        <v>0</v>
      </c>
      <c r="O28" s="69"/>
      <c r="P28" s="69"/>
      <c r="Q28" s="69"/>
      <c r="R28" s="69"/>
      <c r="S28" s="70">
        <f t="shared" si="16"/>
        <v>0</v>
      </c>
      <c r="T28" s="69"/>
      <c r="U28" s="69"/>
      <c r="V28" s="69"/>
      <c r="W28" s="69" t="s">
        <v>19</v>
      </c>
      <c r="X28" s="70">
        <f t="shared" si="17"/>
        <v>1</v>
      </c>
      <c r="Y28" s="69"/>
      <c r="Z28" s="69"/>
      <c r="AA28" s="69"/>
      <c r="AB28" s="69"/>
      <c r="AC28" s="72">
        <f t="shared" si="18"/>
        <v>0</v>
      </c>
      <c r="AD28" s="73">
        <f t="shared" si="19"/>
        <v>0</v>
      </c>
      <c r="AE28" s="46">
        <f t="shared" si="20"/>
        <v>0</v>
      </c>
      <c r="AF28" s="46">
        <f t="shared" si="21"/>
        <v>1</v>
      </c>
      <c r="AG28" s="46">
        <f t="shared" si="22"/>
        <v>0</v>
      </c>
      <c r="AH28" s="73">
        <f t="shared" si="23"/>
        <v>0</v>
      </c>
      <c r="AI28" s="73">
        <f t="shared" si="24"/>
        <v>0</v>
      </c>
    </row>
    <row r="29" spans="1:35" ht="15">
      <c r="A29" s="64" t="s">
        <v>76</v>
      </c>
      <c r="B29" s="65" t="s">
        <v>103</v>
      </c>
      <c r="C29" s="66">
        <v>19</v>
      </c>
      <c r="D29" s="67">
        <f t="shared" si="13"/>
        <v>5.2631578947368418E-2</v>
      </c>
      <c r="E29" s="69"/>
      <c r="F29" s="69"/>
      <c r="G29" s="69"/>
      <c r="H29" s="69"/>
      <c r="I29" s="70">
        <f t="shared" si="14"/>
        <v>0</v>
      </c>
      <c r="J29" s="69"/>
      <c r="K29" s="69"/>
      <c r="L29" s="69"/>
      <c r="M29" s="69"/>
      <c r="N29" s="70">
        <f t="shared" si="15"/>
        <v>0</v>
      </c>
      <c r="O29" s="69"/>
      <c r="P29" s="69"/>
      <c r="Q29" s="69"/>
      <c r="R29" s="69"/>
      <c r="S29" s="70">
        <f t="shared" si="16"/>
        <v>0</v>
      </c>
      <c r="T29" s="69"/>
      <c r="U29" s="69" t="s">
        <v>19</v>
      </c>
      <c r="V29" s="69"/>
      <c r="W29" s="69"/>
      <c r="X29" s="70">
        <f t="shared" si="17"/>
        <v>1</v>
      </c>
      <c r="Y29" s="69"/>
      <c r="Z29" s="69"/>
      <c r="AA29" s="69"/>
      <c r="AB29" s="69"/>
      <c r="AC29" s="72">
        <f t="shared" si="18"/>
        <v>0</v>
      </c>
      <c r="AD29" s="73">
        <f t="shared" si="19"/>
        <v>0</v>
      </c>
      <c r="AE29" s="46">
        <f t="shared" si="20"/>
        <v>0</v>
      </c>
      <c r="AF29" s="46">
        <f t="shared" si="21"/>
        <v>1</v>
      </c>
      <c r="AG29" s="46">
        <f t="shared" si="22"/>
        <v>0</v>
      </c>
      <c r="AH29" s="73">
        <f t="shared" si="23"/>
        <v>0</v>
      </c>
      <c r="AI29" s="73">
        <f t="shared" si="24"/>
        <v>0</v>
      </c>
    </row>
    <row r="30" spans="1:35" ht="15">
      <c r="A30" s="64" t="s">
        <v>77</v>
      </c>
      <c r="B30" s="65" t="s">
        <v>103</v>
      </c>
      <c r="C30" s="66">
        <v>19</v>
      </c>
      <c r="D30" s="67">
        <f t="shared" si="13"/>
        <v>5.2631578947368418E-2</v>
      </c>
      <c r="E30" s="69"/>
      <c r="F30" s="69"/>
      <c r="G30" s="69"/>
      <c r="H30" s="69"/>
      <c r="I30" s="70">
        <f t="shared" si="14"/>
        <v>0</v>
      </c>
      <c r="J30" s="69"/>
      <c r="K30" s="69"/>
      <c r="L30" s="69"/>
      <c r="M30" s="69"/>
      <c r="N30" s="70">
        <f t="shared" si="15"/>
        <v>0</v>
      </c>
      <c r="O30" s="69"/>
      <c r="P30" s="69"/>
      <c r="Q30" s="69"/>
      <c r="R30" s="69"/>
      <c r="S30" s="70">
        <f t="shared" si="16"/>
        <v>0</v>
      </c>
      <c r="T30" s="69"/>
      <c r="U30" s="69"/>
      <c r="V30" s="69" t="s">
        <v>19</v>
      </c>
      <c r="W30" s="69"/>
      <c r="X30" s="70">
        <f t="shared" si="17"/>
        <v>1</v>
      </c>
      <c r="Y30" s="69"/>
      <c r="Z30" s="69"/>
      <c r="AA30" s="69"/>
      <c r="AB30" s="69"/>
      <c r="AC30" s="72">
        <f t="shared" si="18"/>
        <v>0</v>
      </c>
      <c r="AD30" s="73">
        <f t="shared" si="19"/>
        <v>0</v>
      </c>
      <c r="AE30" s="46">
        <f t="shared" si="20"/>
        <v>0</v>
      </c>
      <c r="AF30" s="46">
        <f t="shared" si="21"/>
        <v>1</v>
      </c>
      <c r="AG30" s="46">
        <f t="shared" si="22"/>
        <v>0</v>
      </c>
      <c r="AH30" s="73">
        <f t="shared" si="23"/>
        <v>0</v>
      </c>
      <c r="AI30" s="73">
        <f t="shared" si="24"/>
        <v>0</v>
      </c>
    </row>
    <row r="31" spans="1:35" ht="15">
      <c r="A31" s="64" t="s">
        <v>78</v>
      </c>
      <c r="B31" s="65" t="s">
        <v>103</v>
      </c>
      <c r="C31" s="66">
        <v>36</v>
      </c>
      <c r="D31" s="67">
        <f t="shared" si="13"/>
        <v>2.7777777777777776E-2</v>
      </c>
      <c r="E31" s="69"/>
      <c r="F31" s="69"/>
      <c r="G31" s="69"/>
      <c r="H31" s="69"/>
      <c r="I31" s="70">
        <f t="shared" si="14"/>
        <v>0</v>
      </c>
      <c r="J31" s="69"/>
      <c r="K31" s="69"/>
      <c r="L31" s="69"/>
      <c r="M31" s="69"/>
      <c r="N31" s="70">
        <f t="shared" si="15"/>
        <v>0</v>
      </c>
      <c r="O31" s="69"/>
      <c r="P31" s="69"/>
      <c r="Q31" s="69"/>
      <c r="R31" s="69"/>
      <c r="S31" s="70">
        <f t="shared" si="16"/>
        <v>0</v>
      </c>
      <c r="T31" s="69"/>
      <c r="U31" s="69"/>
      <c r="V31" s="69" t="s">
        <v>19</v>
      </c>
      <c r="W31" s="69"/>
      <c r="X31" s="70">
        <f t="shared" si="17"/>
        <v>1</v>
      </c>
      <c r="Y31" s="69"/>
      <c r="Z31" s="69"/>
      <c r="AA31" s="69"/>
      <c r="AB31" s="69"/>
      <c r="AC31" s="72">
        <f t="shared" si="18"/>
        <v>0</v>
      </c>
      <c r="AD31" s="73">
        <f t="shared" si="19"/>
        <v>0</v>
      </c>
      <c r="AE31" s="46">
        <f t="shared" si="20"/>
        <v>0</v>
      </c>
      <c r="AF31" s="46">
        <f t="shared" si="21"/>
        <v>1</v>
      </c>
      <c r="AG31" s="46">
        <f t="shared" si="22"/>
        <v>0</v>
      </c>
      <c r="AH31" s="73">
        <f t="shared" si="23"/>
        <v>0</v>
      </c>
      <c r="AI31" s="73">
        <f t="shared" si="24"/>
        <v>0</v>
      </c>
    </row>
    <row r="32" spans="1:35" ht="15">
      <c r="A32" s="64" t="s">
        <v>100</v>
      </c>
      <c r="B32" s="65" t="s">
        <v>103</v>
      </c>
      <c r="C32" s="66">
        <v>17</v>
      </c>
      <c r="D32" s="67">
        <f t="shared" si="13"/>
        <v>5.8823529411764705E-2</v>
      </c>
      <c r="E32" s="69"/>
      <c r="F32" s="69"/>
      <c r="G32" s="69"/>
      <c r="H32" s="69"/>
      <c r="I32" s="70">
        <f t="shared" si="14"/>
        <v>0</v>
      </c>
      <c r="J32" s="69"/>
      <c r="K32" s="69"/>
      <c r="L32" s="69"/>
      <c r="M32" s="69"/>
      <c r="N32" s="70">
        <f t="shared" si="15"/>
        <v>0</v>
      </c>
      <c r="O32" s="69"/>
      <c r="P32" s="69" t="s">
        <v>20</v>
      </c>
      <c r="Q32" s="69"/>
      <c r="R32" s="69"/>
      <c r="S32" s="70">
        <f t="shared" si="16"/>
        <v>1</v>
      </c>
      <c r="T32" s="69"/>
      <c r="U32" s="69"/>
      <c r="V32" s="69"/>
      <c r="W32" s="69"/>
      <c r="X32" s="70">
        <f t="shared" si="17"/>
        <v>0</v>
      </c>
      <c r="Y32" s="69"/>
      <c r="Z32" s="69" t="s">
        <v>19</v>
      </c>
      <c r="AA32" s="69"/>
      <c r="AB32" s="69"/>
      <c r="AC32" s="72">
        <f t="shared" si="18"/>
        <v>1</v>
      </c>
      <c r="AD32" s="73">
        <f t="shared" si="19"/>
        <v>0</v>
      </c>
      <c r="AE32" s="46">
        <f t="shared" si="20"/>
        <v>0</v>
      </c>
      <c r="AF32" s="46">
        <f t="shared" si="21"/>
        <v>0</v>
      </c>
      <c r="AG32" s="46">
        <f t="shared" si="22"/>
        <v>1</v>
      </c>
      <c r="AH32" s="73">
        <f t="shared" si="23"/>
        <v>0</v>
      </c>
      <c r="AI32" s="73">
        <f t="shared" si="24"/>
        <v>0</v>
      </c>
    </row>
    <row r="33" spans="1:35" ht="15">
      <c r="A33" s="64" t="s">
        <v>101</v>
      </c>
      <c r="B33" s="65" t="s">
        <v>103</v>
      </c>
      <c r="C33" s="66">
        <v>36</v>
      </c>
      <c r="D33" s="67">
        <f t="shared" si="13"/>
        <v>5.5555555555555552E-2</v>
      </c>
      <c r="E33" s="69"/>
      <c r="F33" s="69"/>
      <c r="G33" s="69"/>
      <c r="H33" s="69"/>
      <c r="I33" s="70">
        <f t="shared" si="14"/>
        <v>0</v>
      </c>
      <c r="J33" s="69"/>
      <c r="K33" s="69"/>
      <c r="L33" s="69"/>
      <c r="M33" s="69"/>
      <c r="N33" s="70">
        <f t="shared" si="15"/>
        <v>0</v>
      </c>
      <c r="O33" s="69"/>
      <c r="P33" s="69" t="s">
        <v>20</v>
      </c>
      <c r="Q33" s="69"/>
      <c r="R33" s="69"/>
      <c r="S33" s="70">
        <f t="shared" si="16"/>
        <v>1</v>
      </c>
      <c r="T33" s="69"/>
      <c r="U33" s="69"/>
      <c r="V33" s="69"/>
      <c r="W33" s="69" t="s">
        <v>19</v>
      </c>
      <c r="X33" s="70">
        <f t="shared" si="17"/>
        <v>1</v>
      </c>
      <c r="Y33" s="69"/>
      <c r="Z33" s="69"/>
      <c r="AA33" s="69"/>
      <c r="AB33" s="69"/>
      <c r="AC33" s="72">
        <f t="shared" si="18"/>
        <v>0</v>
      </c>
      <c r="AD33" s="73">
        <f t="shared" si="19"/>
        <v>0</v>
      </c>
      <c r="AE33" s="46">
        <f t="shared" si="20"/>
        <v>0</v>
      </c>
      <c r="AF33" s="46">
        <f t="shared" si="21"/>
        <v>1</v>
      </c>
      <c r="AG33" s="46">
        <f t="shared" si="22"/>
        <v>1</v>
      </c>
      <c r="AH33" s="73">
        <f t="shared" si="23"/>
        <v>0</v>
      </c>
      <c r="AI33" s="73">
        <f t="shared" si="24"/>
        <v>0</v>
      </c>
    </row>
    <row r="34" spans="1:35" ht="15">
      <c r="A34" s="74"/>
      <c r="B34" s="65"/>
      <c r="C34" s="66"/>
      <c r="D34" s="67"/>
      <c r="E34" s="69"/>
      <c r="F34" s="69"/>
      <c r="G34" s="69"/>
      <c r="H34" s="69"/>
      <c r="I34" s="70">
        <f t="shared" si="14"/>
        <v>0</v>
      </c>
      <c r="J34" s="69"/>
      <c r="K34" s="69"/>
      <c r="L34" s="69"/>
      <c r="M34" s="69"/>
      <c r="N34" s="70">
        <f t="shared" si="15"/>
        <v>0</v>
      </c>
      <c r="O34" s="69"/>
      <c r="P34" s="69"/>
      <c r="Q34" s="69"/>
      <c r="R34" s="69"/>
      <c r="S34" s="70">
        <f t="shared" si="16"/>
        <v>0</v>
      </c>
      <c r="T34" s="69"/>
      <c r="U34" s="69"/>
      <c r="V34" s="69"/>
      <c r="W34" s="69"/>
      <c r="X34" s="70">
        <f t="shared" si="17"/>
        <v>0</v>
      </c>
      <c r="Y34" s="69"/>
      <c r="Z34" s="69"/>
      <c r="AA34" s="69"/>
      <c r="AB34" s="69"/>
      <c r="AC34" s="72">
        <f t="shared" si="18"/>
        <v>0</v>
      </c>
      <c r="AD34" s="73">
        <f t="shared" si="19"/>
        <v>0</v>
      </c>
      <c r="AE34" s="46">
        <f t="shared" si="20"/>
        <v>0</v>
      </c>
      <c r="AF34" s="46">
        <f t="shared" si="21"/>
        <v>0</v>
      </c>
      <c r="AG34" s="46">
        <f t="shared" si="22"/>
        <v>0</v>
      </c>
      <c r="AH34" s="73">
        <f t="shared" si="23"/>
        <v>0</v>
      </c>
      <c r="AI34" s="73">
        <f t="shared" si="24"/>
        <v>0</v>
      </c>
    </row>
    <row r="35" spans="1:35">
      <c r="A35" s="77"/>
      <c r="B35" s="78"/>
      <c r="C35" s="79"/>
      <c r="D35" s="80"/>
      <c r="E35" s="81"/>
      <c r="F35" s="81"/>
      <c r="G35" s="81"/>
      <c r="H35" s="81"/>
      <c r="I35" s="82">
        <f>SUM(I22:I34)</f>
        <v>2</v>
      </c>
      <c r="J35" s="81"/>
      <c r="K35" s="81"/>
      <c r="L35" s="81"/>
      <c r="M35" s="81"/>
      <c r="N35" s="82">
        <f>SUM(N22:N34)</f>
        <v>2</v>
      </c>
      <c r="O35" s="81"/>
      <c r="P35" s="81"/>
      <c r="Q35" s="81"/>
      <c r="R35" s="81"/>
      <c r="S35" s="82">
        <f>SUM(S22:S34)</f>
        <v>5</v>
      </c>
      <c r="T35" s="81"/>
      <c r="U35" s="81"/>
      <c r="V35" s="81"/>
      <c r="W35" s="81"/>
      <c r="X35" s="82">
        <f>SUM(X22:X34)</f>
        <v>7</v>
      </c>
      <c r="Y35" s="83"/>
      <c r="Z35" s="83"/>
      <c r="AA35" s="83"/>
      <c r="AB35" s="83"/>
      <c r="AC35" s="84"/>
      <c r="AD35" s="85">
        <f t="shared" ref="AD35:AI35" si="25">SUM(AD22:AD34)</f>
        <v>0</v>
      </c>
      <c r="AE35" s="85">
        <f t="shared" si="25"/>
        <v>0</v>
      </c>
      <c r="AF35" s="85">
        <f t="shared" si="25"/>
        <v>7</v>
      </c>
      <c r="AG35" s="85">
        <f t="shared" si="25"/>
        <v>9</v>
      </c>
      <c r="AH35" s="85">
        <f t="shared" si="25"/>
        <v>0</v>
      </c>
      <c r="AI35" s="85">
        <f t="shared" si="25"/>
        <v>0</v>
      </c>
    </row>
    <row r="36" spans="1:35">
      <c r="A36" s="126" t="s">
        <v>104</v>
      </c>
      <c r="B36" s="107"/>
      <c r="C36" s="60"/>
      <c r="D36" s="61"/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AC36" s="37"/>
      <c r="AD36" s="37"/>
      <c r="AE36" s="37"/>
      <c r="AF36" s="37"/>
      <c r="AG36" s="37"/>
      <c r="AH36" s="86"/>
      <c r="AI36" s="87"/>
    </row>
    <row r="37" spans="1:35" ht="15">
      <c r="A37" s="64" t="s">
        <v>69</v>
      </c>
      <c r="B37" s="65"/>
      <c r="C37" s="66">
        <v>89</v>
      </c>
      <c r="D37" s="67">
        <f t="shared" ref="D37:D48" si="26">(I37+N37+S37+X37)/C37</f>
        <v>4.49438202247191E-2</v>
      </c>
      <c r="E37" s="68"/>
      <c r="F37" s="69"/>
      <c r="G37" s="69" t="s">
        <v>20</v>
      </c>
      <c r="H37" s="69"/>
      <c r="I37" s="70">
        <f t="shared" ref="I37:I49" si="27">COUNTA(E37:H37)</f>
        <v>1</v>
      </c>
      <c r="J37" s="71"/>
      <c r="K37" s="69"/>
      <c r="L37" s="69" t="s">
        <v>20</v>
      </c>
      <c r="M37" s="69"/>
      <c r="N37" s="70">
        <f t="shared" ref="N37:N49" si="28">COUNTA(J37:M37)</f>
        <v>1</v>
      </c>
      <c r="O37" s="71"/>
      <c r="P37" s="69" t="s">
        <v>19</v>
      </c>
      <c r="Q37" s="69"/>
      <c r="R37" s="69"/>
      <c r="S37" s="70">
        <f t="shared" ref="S37:S49" si="29">COUNTA(O37:R37)</f>
        <v>1</v>
      </c>
      <c r="T37" s="71"/>
      <c r="U37" s="69"/>
      <c r="V37" s="69" t="s">
        <v>20</v>
      </c>
      <c r="W37" s="69"/>
      <c r="X37" s="70">
        <f t="shared" ref="X37:X49" si="30">COUNTA(T37:W37)</f>
        <v>1</v>
      </c>
      <c r="Y37" s="71"/>
      <c r="Z37" s="69"/>
      <c r="AA37" s="69" t="s">
        <v>19</v>
      </c>
      <c r="AB37" s="69"/>
      <c r="AC37" s="72">
        <f t="shared" ref="AC37:AC49" si="31">COUNTA(Y37:AB37)</f>
        <v>1</v>
      </c>
      <c r="AD37" s="73">
        <f t="shared" ref="AD37:AD49" si="32">COUNTIF(E37:X37,$E$1)</f>
        <v>0</v>
      </c>
      <c r="AE37" s="46">
        <f t="shared" ref="AE37:AE49" si="33">COUNTIF(E37:X37,$F$1)</f>
        <v>0</v>
      </c>
      <c r="AF37" s="46">
        <f t="shared" ref="AF37:AF49" si="34">COUNTIF(E37:X37,$G$1)</f>
        <v>1</v>
      </c>
      <c r="AG37" s="46">
        <f t="shared" ref="AG37:AG49" si="35">COUNTIF(E37:X37,$H$1)</f>
        <v>3</v>
      </c>
      <c r="AH37" s="73">
        <f t="shared" ref="AH37:AH49" si="36">COUNTIF(E37:X37,$I$1)</f>
        <v>0</v>
      </c>
      <c r="AI37" s="73">
        <f t="shared" ref="AI37:AI49" si="37">COUNTIF(E37:X37,$J$1)</f>
        <v>0</v>
      </c>
    </row>
    <row r="38" spans="1:35" ht="15">
      <c r="A38" s="64" t="s">
        <v>70</v>
      </c>
      <c r="B38" s="65"/>
      <c r="C38" s="66">
        <v>0</v>
      </c>
      <c r="D38" s="67" t="e">
        <f t="shared" si="26"/>
        <v>#DIV/0!</v>
      </c>
      <c r="E38" s="69"/>
      <c r="F38" s="69"/>
      <c r="G38" s="69"/>
      <c r="H38" s="69"/>
      <c r="I38" s="70">
        <f t="shared" si="27"/>
        <v>0</v>
      </c>
      <c r="J38" s="69"/>
      <c r="K38" s="69"/>
      <c r="L38" s="69"/>
      <c r="M38" s="69"/>
      <c r="N38" s="70">
        <f t="shared" si="28"/>
        <v>0</v>
      </c>
      <c r="O38" s="69"/>
      <c r="P38" s="69"/>
      <c r="Q38" s="69"/>
      <c r="R38" s="69"/>
      <c r="S38" s="70">
        <f t="shared" si="29"/>
        <v>0</v>
      </c>
      <c r="T38" s="69"/>
      <c r="U38" s="69"/>
      <c r="V38" s="69"/>
      <c r="W38" s="69"/>
      <c r="X38" s="70">
        <f t="shared" si="30"/>
        <v>0</v>
      </c>
      <c r="Y38" s="69"/>
      <c r="Z38" s="69"/>
      <c r="AA38" s="69"/>
      <c r="AB38" s="69"/>
      <c r="AC38" s="72">
        <f t="shared" si="31"/>
        <v>0</v>
      </c>
      <c r="AD38" s="73">
        <f t="shared" si="32"/>
        <v>0</v>
      </c>
      <c r="AE38" s="46">
        <f t="shared" si="33"/>
        <v>0</v>
      </c>
      <c r="AF38" s="46">
        <f t="shared" si="34"/>
        <v>0</v>
      </c>
      <c r="AG38" s="46">
        <f t="shared" si="35"/>
        <v>0</v>
      </c>
      <c r="AH38" s="73">
        <f t="shared" si="36"/>
        <v>0</v>
      </c>
      <c r="AI38" s="73">
        <f t="shared" si="37"/>
        <v>0</v>
      </c>
    </row>
    <row r="39" spans="1:35" ht="15">
      <c r="A39" s="64" t="s">
        <v>71</v>
      </c>
      <c r="B39" s="65"/>
      <c r="C39" s="66">
        <v>73</v>
      </c>
      <c r="D39" s="67">
        <f t="shared" si="26"/>
        <v>1.3698630136986301E-2</v>
      </c>
      <c r="E39" s="69"/>
      <c r="F39" s="69"/>
      <c r="G39" s="69"/>
      <c r="H39" s="69"/>
      <c r="I39" s="70">
        <f t="shared" si="27"/>
        <v>0</v>
      </c>
      <c r="J39" s="69"/>
      <c r="K39" s="69"/>
      <c r="L39" s="69"/>
      <c r="M39" s="69"/>
      <c r="N39" s="70">
        <f t="shared" si="28"/>
        <v>0</v>
      </c>
      <c r="O39" s="69" t="s">
        <v>20</v>
      </c>
      <c r="P39" s="69"/>
      <c r="Q39" s="69"/>
      <c r="R39" s="69"/>
      <c r="S39" s="70">
        <f t="shared" si="29"/>
        <v>1</v>
      </c>
      <c r="T39" s="69"/>
      <c r="U39" s="69"/>
      <c r="V39" s="69"/>
      <c r="W39" s="69"/>
      <c r="X39" s="70">
        <f t="shared" si="30"/>
        <v>0</v>
      </c>
      <c r="Y39" s="69" t="s">
        <v>19</v>
      </c>
      <c r="Z39" s="69"/>
      <c r="AA39" s="69"/>
      <c r="AB39" s="69"/>
      <c r="AC39" s="72">
        <f t="shared" si="31"/>
        <v>1</v>
      </c>
      <c r="AD39" s="73">
        <f t="shared" si="32"/>
        <v>0</v>
      </c>
      <c r="AE39" s="46">
        <f t="shared" si="33"/>
        <v>0</v>
      </c>
      <c r="AF39" s="46">
        <f t="shared" si="34"/>
        <v>0</v>
      </c>
      <c r="AG39" s="46">
        <f t="shared" si="35"/>
        <v>1</v>
      </c>
      <c r="AH39" s="73">
        <f t="shared" si="36"/>
        <v>0</v>
      </c>
      <c r="AI39" s="73">
        <f t="shared" si="37"/>
        <v>0</v>
      </c>
    </row>
    <row r="40" spans="1:35" ht="15">
      <c r="A40" s="64" t="s">
        <v>72</v>
      </c>
      <c r="B40" s="65"/>
      <c r="C40" s="66">
        <v>17</v>
      </c>
      <c r="D40" s="67">
        <f t="shared" si="26"/>
        <v>0</v>
      </c>
      <c r="E40" s="69"/>
      <c r="F40" s="69"/>
      <c r="G40" s="69"/>
      <c r="H40" s="69"/>
      <c r="I40" s="70">
        <f t="shared" si="27"/>
        <v>0</v>
      </c>
      <c r="J40" s="69"/>
      <c r="K40" s="69"/>
      <c r="L40" s="69"/>
      <c r="M40" s="69"/>
      <c r="N40" s="70">
        <f t="shared" si="28"/>
        <v>0</v>
      </c>
      <c r="O40" s="69"/>
      <c r="P40" s="69"/>
      <c r="Q40" s="69"/>
      <c r="R40" s="69"/>
      <c r="S40" s="70">
        <f t="shared" si="29"/>
        <v>0</v>
      </c>
      <c r="T40" s="69"/>
      <c r="U40" s="69"/>
      <c r="V40" s="69"/>
      <c r="W40" s="69"/>
      <c r="X40" s="70">
        <f t="shared" si="30"/>
        <v>0</v>
      </c>
      <c r="Y40" s="69" t="s">
        <v>19</v>
      </c>
      <c r="Z40" s="69"/>
      <c r="AA40" s="69"/>
      <c r="AB40" s="69"/>
      <c r="AC40" s="72">
        <f t="shared" si="31"/>
        <v>1</v>
      </c>
      <c r="AD40" s="73">
        <f t="shared" si="32"/>
        <v>0</v>
      </c>
      <c r="AE40" s="46">
        <f t="shared" si="33"/>
        <v>0</v>
      </c>
      <c r="AF40" s="46">
        <f t="shared" si="34"/>
        <v>0</v>
      </c>
      <c r="AG40" s="46">
        <f t="shared" si="35"/>
        <v>0</v>
      </c>
      <c r="AH40" s="73">
        <f t="shared" si="36"/>
        <v>0</v>
      </c>
      <c r="AI40" s="73">
        <f t="shared" si="37"/>
        <v>0</v>
      </c>
    </row>
    <row r="41" spans="1:35" ht="15">
      <c r="A41" s="64" t="s">
        <v>73</v>
      </c>
      <c r="B41" s="65"/>
      <c r="C41" s="66">
        <v>91</v>
      </c>
      <c r="D41" s="67">
        <f t="shared" si="26"/>
        <v>4.3956043956043959E-2</v>
      </c>
      <c r="E41" s="69"/>
      <c r="F41" s="69"/>
      <c r="G41" s="69" t="s">
        <v>20</v>
      </c>
      <c r="H41" s="69"/>
      <c r="I41" s="70">
        <f t="shared" si="27"/>
        <v>1</v>
      </c>
      <c r="J41" s="69" t="s">
        <v>20</v>
      </c>
      <c r="K41" s="69"/>
      <c r="L41" s="69"/>
      <c r="M41" s="69"/>
      <c r="N41" s="70">
        <f t="shared" si="28"/>
        <v>1</v>
      </c>
      <c r="O41" s="69"/>
      <c r="P41" s="69" t="s">
        <v>19</v>
      </c>
      <c r="Q41" s="69"/>
      <c r="R41" s="69"/>
      <c r="S41" s="70">
        <f t="shared" si="29"/>
        <v>1</v>
      </c>
      <c r="T41" s="69"/>
      <c r="U41" s="69" t="s">
        <v>20</v>
      </c>
      <c r="V41" s="69"/>
      <c r="W41" s="69"/>
      <c r="X41" s="70">
        <f t="shared" si="30"/>
        <v>1</v>
      </c>
      <c r="Y41" s="69"/>
      <c r="Z41" s="69"/>
      <c r="AA41" s="69" t="s">
        <v>19</v>
      </c>
      <c r="AB41" s="69"/>
      <c r="AC41" s="72">
        <f t="shared" si="31"/>
        <v>1</v>
      </c>
      <c r="AD41" s="73">
        <f t="shared" si="32"/>
        <v>0</v>
      </c>
      <c r="AE41" s="46">
        <f t="shared" si="33"/>
        <v>0</v>
      </c>
      <c r="AF41" s="46">
        <f t="shared" si="34"/>
        <v>1</v>
      </c>
      <c r="AG41" s="46">
        <f t="shared" si="35"/>
        <v>3</v>
      </c>
      <c r="AH41" s="73">
        <f t="shared" si="36"/>
        <v>0</v>
      </c>
      <c r="AI41" s="73">
        <f t="shared" si="37"/>
        <v>0</v>
      </c>
    </row>
    <row r="42" spans="1:35" ht="15">
      <c r="A42" s="64" t="s">
        <v>74</v>
      </c>
      <c r="B42" s="65"/>
      <c r="C42" s="66">
        <v>37</v>
      </c>
      <c r="D42" s="67">
        <f t="shared" si="26"/>
        <v>0</v>
      </c>
      <c r="E42" s="69"/>
      <c r="F42" s="69"/>
      <c r="G42" s="69"/>
      <c r="H42" s="69"/>
      <c r="I42" s="70">
        <f t="shared" si="27"/>
        <v>0</v>
      </c>
      <c r="J42" s="69"/>
      <c r="K42" s="69"/>
      <c r="L42" s="69"/>
      <c r="M42" s="69"/>
      <c r="N42" s="70">
        <f t="shared" si="28"/>
        <v>0</v>
      </c>
      <c r="O42" s="69"/>
      <c r="P42" s="69"/>
      <c r="Q42" s="69"/>
      <c r="R42" s="69"/>
      <c r="S42" s="70">
        <f t="shared" si="29"/>
        <v>0</v>
      </c>
      <c r="T42" s="69"/>
      <c r="U42" s="69"/>
      <c r="V42" s="69"/>
      <c r="W42" s="69"/>
      <c r="X42" s="70">
        <f t="shared" si="30"/>
        <v>0</v>
      </c>
      <c r="Y42" s="69"/>
      <c r="Z42" s="69" t="s">
        <v>19</v>
      </c>
      <c r="AA42" s="69"/>
      <c r="AB42" s="69"/>
      <c r="AC42" s="72">
        <f t="shared" si="31"/>
        <v>1</v>
      </c>
      <c r="AD42" s="73">
        <f t="shared" si="32"/>
        <v>0</v>
      </c>
      <c r="AE42" s="46">
        <f t="shared" si="33"/>
        <v>0</v>
      </c>
      <c r="AF42" s="46">
        <f t="shared" si="34"/>
        <v>0</v>
      </c>
      <c r="AG42" s="46">
        <f t="shared" si="35"/>
        <v>0</v>
      </c>
      <c r="AH42" s="73">
        <f t="shared" si="36"/>
        <v>0</v>
      </c>
      <c r="AI42" s="73">
        <f t="shared" si="37"/>
        <v>0</v>
      </c>
    </row>
    <row r="43" spans="1:35" ht="15">
      <c r="A43" s="64" t="s">
        <v>75</v>
      </c>
      <c r="B43" s="65"/>
      <c r="C43" s="66">
        <v>18</v>
      </c>
      <c r="D43" s="67">
        <f t="shared" si="26"/>
        <v>5.5555555555555552E-2</v>
      </c>
      <c r="E43" s="69"/>
      <c r="F43" s="69"/>
      <c r="G43" s="69"/>
      <c r="H43" s="69"/>
      <c r="I43" s="70">
        <f t="shared" si="27"/>
        <v>0</v>
      </c>
      <c r="J43" s="69"/>
      <c r="K43" s="69"/>
      <c r="L43" s="69"/>
      <c r="M43" s="69"/>
      <c r="N43" s="70">
        <f t="shared" si="28"/>
        <v>0</v>
      </c>
      <c r="O43" s="69"/>
      <c r="P43" s="69"/>
      <c r="Q43" s="69"/>
      <c r="R43" s="69"/>
      <c r="S43" s="70">
        <f t="shared" si="29"/>
        <v>0</v>
      </c>
      <c r="T43" s="69"/>
      <c r="U43" s="69"/>
      <c r="V43" s="69"/>
      <c r="W43" s="69" t="s">
        <v>19</v>
      </c>
      <c r="X43" s="70">
        <f t="shared" si="30"/>
        <v>1</v>
      </c>
      <c r="Y43" s="69"/>
      <c r="Z43" s="69"/>
      <c r="AA43" s="69"/>
      <c r="AB43" s="69"/>
      <c r="AC43" s="72">
        <f t="shared" si="31"/>
        <v>0</v>
      </c>
      <c r="AD43" s="73">
        <f t="shared" si="32"/>
        <v>0</v>
      </c>
      <c r="AE43" s="46">
        <f t="shared" si="33"/>
        <v>0</v>
      </c>
      <c r="AF43" s="46">
        <f t="shared" si="34"/>
        <v>1</v>
      </c>
      <c r="AG43" s="46">
        <f t="shared" si="35"/>
        <v>0</v>
      </c>
      <c r="AH43" s="73">
        <f t="shared" si="36"/>
        <v>0</v>
      </c>
      <c r="AI43" s="73">
        <f t="shared" si="37"/>
        <v>0</v>
      </c>
    </row>
    <row r="44" spans="1:35" ht="15">
      <c r="A44" s="64" t="s">
        <v>76</v>
      </c>
      <c r="B44" s="65"/>
      <c r="C44" s="66">
        <v>17</v>
      </c>
      <c r="D44" s="67">
        <f t="shared" si="26"/>
        <v>5.8823529411764705E-2</v>
      </c>
      <c r="E44" s="69"/>
      <c r="F44" s="69"/>
      <c r="G44" s="69"/>
      <c r="H44" s="69"/>
      <c r="I44" s="70">
        <f t="shared" si="27"/>
        <v>0</v>
      </c>
      <c r="J44" s="69"/>
      <c r="K44" s="69"/>
      <c r="L44" s="69"/>
      <c r="M44" s="69"/>
      <c r="N44" s="70">
        <f t="shared" si="28"/>
        <v>0</v>
      </c>
      <c r="O44" s="69"/>
      <c r="P44" s="69"/>
      <c r="Q44" s="69"/>
      <c r="R44" s="69"/>
      <c r="S44" s="70">
        <f t="shared" si="29"/>
        <v>0</v>
      </c>
      <c r="T44" s="69"/>
      <c r="U44" s="69"/>
      <c r="V44" s="69" t="s">
        <v>19</v>
      </c>
      <c r="W44" s="69"/>
      <c r="X44" s="70">
        <f t="shared" si="30"/>
        <v>1</v>
      </c>
      <c r="Y44" s="69"/>
      <c r="Z44" s="69"/>
      <c r="AA44" s="69"/>
      <c r="AB44" s="69"/>
      <c r="AC44" s="72">
        <f t="shared" si="31"/>
        <v>0</v>
      </c>
      <c r="AD44" s="73">
        <f t="shared" si="32"/>
        <v>0</v>
      </c>
      <c r="AE44" s="46">
        <f t="shared" si="33"/>
        <v>0</v>
      </c>
      <c r="AF44" s="46">
        <f t="shared" si="34"/>
        <v>1</v>
      </c>
      <c r="AG44" s="46">
        <f t="shared" si="35"/>
        <v>0</v>
      </c>
      <c r="AH44" s="73">
        <f t="shared" si="36"/>
        <v>0</v>
      </c>
      <c r="AI44" s="73">
        <f t="shared" si="37"/>
        <v>0</v>
      </c>
    </row>
    <row r="45" spans="1:35" ht="15">
      <c r="A45" s="64" t="s">
        <v>77</v>
      </c>
      <c r="B45" s="65"/>
      <c r="C45" s="66">
        <v>18</v>
      </c>
      <c r="D45" s="67">
        <f t="shared" si="26"/>
        <v>5.5555555555555552E-2</v>
      </c>
      <c r="E45" s="69"/>
      <c r="F45" s="69"/>
      <c r="G45" s="69"/>
      <c r="H45" s="69"/>
      <c r="I45" s="70">
        <f t="shared" si="27"/>
        <v>0</v>
      </c>
      <c r="J45" s="69"/>
      <c r="K45" s="69"/>
      <c r="L45" s="69"/>
      <c r="M45" s="69"/>
      <c r="N45" s="70">
        <f t="shared" si="28"/>
        <v>0</v>
      </c>
      <c r="O45" s="69"/>
      <c r="P45" s="69"/>
      <c r="Q45" s="69"/>
      <c r="R45" s="69"/>
      <c r="S45" s="70">
        <f t="shared" si="29"/>
        <v>0</v>
      </c>
      <c r="T45" s="69"/>
      <c r="U45" s="69"/>
      <c r="V45" s="69"/>
      <c r="W45" s="69" t="s">
        <v>19</v>
      </c>
      <c r="X45" s="70">
        <f t="shared" si="30"/>
        <v>1</v>
      </c>
      <c r="Y45" s="69"/>
      <c r="Z45" s="69"/>
      <c r="AA45" s="69"/>
      <c r="AB45" s="69"/>
      <c r="AC45" s="72">
        <f t="shared" si="31"/>
        <v>0</v>
      </c>
      <c r="AD45" s="73">
        <f t="shared" si="32"/>
        <v>0</v>
      </c>
      <c r="AE45" s="46">
        <f t="shared" si="33"/>
        <v>0</v>
      </c>
      <c r="AF45" s="46">
        <f t="shared" si="34"/>
        <v>1</v>
      </c>
      <c r="AG45" s="46">
        <f t="shared" si="35"/>
        <v>0</v>
      </c>
      <c r="AH45" s="73">
        <f t="shared" si="36"/>
        <v>0</v>
      </c>
      <c r="AI45" s="73">
        <f t="shared" si="37"/>
        <v>0</v>
      </c>
    </row>
    <row r="46" spans="1:35" ht="15">
      <c r="A46" s="64" t="s">
        <v>78</v>
      </c>
      <c r="B46" s="65"/>
      <c r="C46" s="66">
        <v>35</v>
      </c>
      <c r="D46" s="67">
        <f t="shared" si="26"/>
        <v>2.8571428571428571E-2</v>
      </c>
      <c r="E46" s="69"/>
      <c r="F46" s="69"/>
      <c r="G46" s="69"/>
      <c r="H46" s="69"/>
      <c r="I46" s="70">
        <f t="shared" si="27"/>
        <v>0</v>
      </c>
      <c r="J46" s="69"/>
      <c r="K46" s="69"/>
      <c r="L46" s="69"/>
      <c r="M46" s="69"/>
      <c r="N46" s="70">
        <f t="shared" si="28"/>
        <v>0</v>
      </c>
      <c r="O46" s="69"/>
      <c r="P46" s="69"/>
      <c r="Q46" s="69"/>
      <c r="R46" s="69"/>
      <c r="S46" s="70">
        <f t="shared" si="29"/>
        <v>0</v>
      </c>
      <c r="T46" s="69"/>
      <c r="U46" s="69"/>
      <c r="V46" s="69" t="s">
        <v>19</v>
      </c>
      <c r="W46" s="69"/>
      <c r="X46" s="70">
        <f t="shared" si="30"/>
        <v>1</v>
      </c>
      <c r="Y46" s="69"/>
      <c r="Z46" s="69"/>
      <c r="AA46" s="69"/>
      <c r="AB46" s="69"/>
      <c r="AC46" s="72">
        <f t="shared" si="31"/>
        <v>0</v>
      </c>
      <c r="AD46" s="73">
        <f t="shared" si="32"/>
        <v>0</v>
      </c>
      <c r="AE46" s="46">
        <f t="shared" si="33"/>
        <v>0</v>
      </c>
      <c r="AF46" s="46">
        <f t="shared" si="34"/>
        <v>1</v>
      </c>
      <c r="AG46" s="46">
        <f t="shared" si="35"/>
        <v>0</v>
      </c>
      <c r="AH46" s="73">
        <f t="shared" si="36"/>
        <v>0</v>
      </c>
      <c r="AI46" s="73">
        <f t="shared" si="37"/>
        <v>0</v>
      </c>
    </row>
    <row r="47" spans="1:35" ht="15">
      <c r="A47" s="64" t="s">
        <v>100</v>
      </c>
      <c r="B47" s="65"/>
      <c r="C47" s="66">
        <v>17</v>
      </c>
      <c r="D47" s="67">
        <f t="shared" si="26"/>
        <v>5.8823529411764705E-2</v>
      </c>
      <c r="E47" s="69"/>
      <c r="F47" s="69"/>
      <c r="G47" s="69"/>
      <c r="H47" s="69"/>
      <c r="I47" s="70">
        <f t="shared" si="27"/>
        <v>0</v>
      </c>
      <c r="J47" s="69"/>
      <c r="K47" s="69"/>
      <c r="L47" s="69"/>
      <c r="M47" s="69"/>
      <c r="N47" s="70">
        <f t="shared" si="28"/>
        <v>0</v>
      </c>
      <c r="O47" s="69"/>
      <c r="P47" s="69" t="s">
        <v>20</v>
      </c>
      <c r="Q47" s="69"/>
      <c r="R47" s="69"/>
      <c r="S47" s="70">
        <f t="shared" si="29"/>
        <v>1</v>
      </c>
      <c r="T47" s="69"/>
      <c r="U47" s="69"/>
      <c r="V47" s="69"/>
      <c r="W47" s="69"/>
      <c r="X47" s="70">
        <f t="shared" si="30"/>
        <v>0</v>
      </c>
      <c r="Y47" s="69"/>
      <c r="Z47" s="69" t="s">
        <v>19</v>
      </c>
      <c r="AA47" s="69"/>
      <c r="AB47" s="69"/>
      <c r="AC47" s="72">
        <f t="shared" si="31"/>
        <v>1</v>
      </c>
      <c r="AD47" s="73">
        <f t="shared" si="32"/>
        <v>0</v>
      </c>
      <c r="AE47" s="46">
        <f t="shared" si="33"/>
        <v>0</v>
      </c>
      <c r="AF47" s="46">
        <f t="shared" si="34"/>
        <v>0</v>
      </c>
      <c r="AG47" s="46">
        <f t="shared" si="35"/>
        <v>1</v>
      </c>
      <c r="AH47" s="73">
        <f t="shared" si="36"/>
        <v>0</v>
      </c>
      <c r="AI47" s="73">
        <f t="shared" si="37"/>
        <v>0</v>
      </c>
    </row>
    <row r="48" spans="1:35" ht="15">
      <c r="A48" s="64" t="s">
        <v>105</v>
      </c>
      <c r="B48" s="65"/>
      <c r="C48" s="66">
        <v>36</v>
      </c>
      <c r="D48" s="67">
        <f t="shared" si="26"/>
        <v>2.7777777777777776E-2</v>
      </c>
      <c r="E48" s="69"/>
      <c r="F48" s="69"/>
      <c r="G48" s="69"/>
      <c r="H48" s="69"/>
      <c r="I48" s="70">
        <f t="shared" si="27"/>
        <v>0</v>
      </c>
      <c r="J48" s="69"/>
      <c r="K48" s="69"/>
      <c r="L48" s="69"/>
      <c r="M48" s="69"/>
      <c r="N48" s="70">
        <f t="shared" si="28"/>
        <v>0</v>
      </c>
      <c r="O48" s="69"/>
      <c r="P48" s="69" t="s">
        <v>20</v>
      </c>
      <c r="Q48" s="69"/>
      <c r="R48" s="69"/>
      <c r="S48" s="70">
        <f t="shared" si="29"/>
        <v>1</v>
      </c>
      <c r="T48" s="69"/>
      <c r="U48" s="69"/>
      <c r="V48" s="69"/>
      <c r="W48" s="69"/>
      <c r="X48" s="70">
        <f t="shared" si="30"/>
        <v>0</v>
      </c>
      <c r="Y48" s="69" t="s">
        <v>20</v>
      </c>
      <c r="Z48" s="69"/>
      <c r="AA48" s="69"/>
      <c r="AB48" s="69"/>
      <c r="AC48" s="72">
        <f t="shared" si="31"/>
        <v>1</v>
      </c>
      <c r="AD48" s="73">
        <f t="shared" si="32"/>
        <v>0</v>
      </c>
      <c r="AE48" s="46">
        <f t="shared" si="33"/>
        <v>0</v>
      </c>
      <c r="AF48" s="46">
        <f t="shared" si="34"/>
        <v>0</v>
      </c>
      <c r="AG48" s="46">
        <f t="shared" si="35"/>
        <v>1</v>
      </c>
      <c r="AH48" s="73">
        <f t="shared" si="36"/>
        <v>0</v>
      </c>
      <c r="AI48" s="73">
        <f t="shared" si="37"/>
        <v>0</v>
      </c>
    </row>
    <row r="49" spans="1:35" ht="15">
      <c r="A49" s="74"/>
      <c r="B49" s="65"/>
      <c r="C49" s="66"/>
      <c r="D49" s="67"/>
      <c r="E49" s="69"/>
      <c r="F49" s="69"/>
      <c r="G49" s="69"/>
      <c r="H49" s="69"/>
      <c r="I49" s="70">
        <f t="shared" si="27"/>
        <v>0</v>
      </c>
      <c r="J49" s="69"/>
      <c r="K49" s="69"/>
      <c r="L49" s="69"/>
      <c r="M49" s="69"/>
      <c r="N49" s="70">
        <f t="shared" si="28"/>
        <v>0</v>
      </c>
      <c r="O49" s="69"/>
      <c r="P49" s="69"/>
      <c r="Q49" s="69"/>
      <c r="R49" s="69"/>
      <c r="S49" s="70">
        <f t="shared" si="29"/>
        <v>0</v>
      </c>
      <c r="T49" s="69"/>
      <c r="U49" s="69"/>
      <c r="V49" s="69"/>
      <c r="W49" s="69"/>
      <c r="X49" s="70">
        <f t="shared" si="30"/>
        <v>0</v>
      </c>
      <c r="Y49" s="69"/>
      <c r="Z49" s="69"/>
      <c r="AA49" s="69"/>
      <c r="AB49" s="69"/>
      <c r="AC49" s="72">
        <f t="shared" si="31"/>
        <v>0</v>
      </c>
      <c r="AD49" s="73">
        <f t="shared" si="32"/>
        <v>0</v>
      </c>
      <c r="AE49" s="46">
        <f t="shared" si="33"/>
        <v>0</v>
      </c>
      <c r="AF49" s="46">
        <f t="shared" si="34"/>
        <v>0</v>
      </c>
      <c r="AG49" s="46">
        <f t="shared" si="35"/>
        <v>0</v>
      </c>
      <c r="AH49" s="73">
        <f t="shared" si="36"/>
        <v>0</v>
      </c>
      <c r="AI49" s="73">
        <f t="shared" si="37"/>
        <v>0</v>
      </c>
    </row>
    <row r="50" spans="1:35">
      <c r="A50" s="77"/>
      <c r="B50" s="78"/>
      <c r="C50" s="79"/>
      <c r="D50" s="80"/>
      <c r="E50" s="81"/>
      <c r="F50" s="81"/>
      <c r="G50" s="81"/>
      <c r="H50" s="81"/>
      <c r="I50" s="82">
        <f>SUM(I37:I49)</f>
        <v>2</v>
      </c>
      <c r="J50" s="81"/>
      <c r="K50" s="81"/>
      <c r="L50" s="81"/>
      <c r="M50" s="81"/>
      <c r="N50" s="82">
        <f>SUM(N37:N49)</f>
        <v>2</v>
      </c>
      <c r="O50" s="81"/>
      <c r="P50" s="81"/>
      <c r="Q50" s="81"/>
      <c r="R50" s="81"/>
      <c r="S50" s="82">
        <f>SUM(S37:S49)</f>
        <v>5</v>
      </c>
      <c r="T50" s="81"/>
      <c r="U50" s="81"/>
      <c r="V50" s="81"/>
      <c r="W50" s="81"/>
      <c r="X50" s="82">
        <f>SUM(X37:X49)</f>
        <v>6</v>
      </c>
      <c r="Y50" s="83"/>
      <c r="Z50" s="83"/>
      <c r="AA50" s="83"/>
      <c r="AB50" s="83"/>
      <c r="AC50" s="84"/>
      <c r="AD50" s="85">
        <f t="shared" ref="AD50:AI50" si="38">SUM(AD37:AD49)</f>
        <v>0</v>
      </c>
      <c r="AE50" s="85">
        <f t="shared" si="38"/>
        <v>0</v>
      </c>
      <c r="AF50" s="85">
        <f t="shared" si="38"/>
        <v>6</v>
      </c>
      <c r="AG50" s="85">
        <f t="shared" si="38"/>
        <v>9</v>
      </c>
      <c r="AH50" s="85">
        <f t="shared" si="38"/>
        <v>0</v>
      </c>
      <c r="AI50" s="85">
        <f t="shared" si="38"/>
        <v>0</v>
      </c>
    </row>
    <row r="51" spans="1:35">
      <c r="A51" s="126" t="s">
        <v>106</v>
      </c>
      <c r="B51" s="107"/>
      <c r="C51" s="60"/>
      <c r="D51" s="61"/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AC51" s="37"/>
      <c r="AD51" s="37"/>
      <c r="AE51" s="37"/>
      <c r="AF51" s="37"/>
      <c r="AG51" s="37"/>
      <c r="AH51" s="86"/>
      <c r="AI51" s="87"/>
    </row>
    <row r="52" spans="1:35" ht="15">
      <c r="A52" s="64" t="s">
        <v>69</v>
      </c>
      <c r="B52" s="65" t="s">
        <v>107</v>
      </c>
      <c r="C52" s="66">
        <v>89</v>
      </c>
      <c r="D52" s="67">
        <f t="shared" ref="D52:D63" si="39">(I52+N52+S52+X52)/C52</f>
        <v>3.3707865168539325E-2</v>
      </c>
      <c r="E52" s="68"/>
      <c r="F52" s="69"/>
      <c r="G52" s="69"/>
      <c r="H52" s="69" t="s">
        <v>20</v>
      </c>
      <c r="I52" s="70">
        <f t="shared" ref="I52:I64" si="40">COUNTA(E52:H52)</f>
        <v>1</v>
      </c>
      <c r="J52" s="71"/>
      <c r="K52" s="69"/>
      <c r="L52" s="69" t="s">
        <v>20</v>
      </c>
      <c r="M52" s="69"/>
      <c r="N52" s="70">
        <f t="shared" ref="N52:N64" si="41">COUNTA(J52:M52)</f>
        <v>1</v>
      </c>
      <c r="O52" s="71"/>
      <c r="P52" s="69" t="s">
        <v>19</v>
      </c>
      <c r="Q52" s="69"/>
      <c r="R52" s="69"/>
      <c r="S52" s="70">
        <f t="shared" ref="S52:S64" si="42">COUNTA(O52:R52)</f>
        <v>1</v>
      </c>
      <c r="T52" s="71"/>
      <c r="U52" s="69"/>
      <c r="V52" s="69"/>
      <c r="W52" s="69"/>
      <c r="X52" s="70">
        <f t="shared" ref="X52:X64" si="43">COUNTA(T52:W52)</f>
        <v>0</v>
      </c>
      <c r="Y52" s="71"/>
      <c r="Z52" s="69"/>
      <c r="AA52" s="69" t="s">
        <v>19</v>
      </c>
      <c r="AB52" s="69"/>
      <c r="AC52" s="72">
        <f t="shared" ref="AC52:AC64" si="44">COUNTA(Y52:AB52)</f>
        <v>1</v>
      </c>
      <c r="AD52" s="73">
        <f t="shared" ref="AD52:AD64" si="45">COUNTIF(E52:X52,$E$1)</f>
        <v>0</v>
      </c>
      <c r="AE52" s="46">
        <f t="shared" ref="AE52:AE64" si="46">COUNTIF(E52:X52,$F$1)</f>
        <v>0</v>
      </c>
      <c r="AF52" s="46">
        <f t="shared" ref="AF52:AF64" si="47">COUNTIF(E52:X52,$G$1)</f>
        <v>1</v>
      </c>
      <c r="AG52" s="46">
        <f t="shared" ref="AG52:AG64" si="48">COUNTIF(E52:X52,$H$1)</f>
        <v>2</v>
      </c>
      <c r="AH52" s="73">
        <f t="shared" ref="AH52:AH64" si="49">COUNTIF(E52:X52,$I$1)</f>
        <v>0</v>
      </c>
      <c r="AI52" s="73">
        <f t="shared" ref="AI52:AI64" si="50">COUNTIF(E52:X52,$J$1)</f>
        <v>0</v>
      </c>
    </row>
    <row r="53" spans="1:35" ht="15">
      <c r="A53" s="64" t="s">
        <v>70</v>
      </c>
      <c r="B53" s="65"/>
      <c r="C53" s="66">
        <v>0</v>
      </c>
      <c r="D53" s="67" t="e">
        <f t="shared" si="39"/>
        <v>#DIV/0!</v>
      </c>
      <c r="E53" s="69"/>
      <c r="F53" s="69"/>
      <c r="G53" s="69"/>
      <c r="H53" s="69"/>
      <c r="I53" s="70">
        <f t="shared" si="40"/>
        <v>0</v>
      </c>
      <c r="J53" s="69"/>
      <c r="K53" s="69"/>
      <c r="L53" s="69"/>
      <c r="M53" s="69"/>
      <c r="N53" s="70">
        <f t="shared" si="41"/>
        <v>0</v>
      </c>
      <c r="O53" s="69"/>
      <c r="P53" s="69"/>
      <c r="Q53" s="69"/>
      <c r="R53" s="69"/>
      <c r="S53" s="70">
        <f t="shared" si="42"/>
        <v>0</v>
      </c>
      <c r="T53" s="69"/>
      <c r="U53" s="69"/>
      <c r="V53" s="69"/>
      <c r="W53" s="69"/>
      <c r="X53" s="70">
        <f t="shared" si="43"/>
        <v>0</v>
      </c>
      <c r="Y53" s="69"/>
      <c r="Z53" s="69"/>
      <c r="AA53" s="69"/>
      <c r="AB53" s="69"/>
      <c r="AC53" s="72">
        <f t="shared" si="44"/>
        <v>0</v>
      </c>
      <c r="AD53" s="73">
        <f t="shared" si="45"/>
        <v>0</v>
      </c>
      <c r="AE53" s="46">
        <f t="shared" si="46"/>
        <v>0</v>
      </c>
      <c r="AF53" s="46">
        <f t="shared" si="47"/>
        <v>0</v>
      </c>
      <c r="AG53" s="46">
        <f t="shared" si="48"/>
        <v>0</v>
      </c>
      <c r="AH53" s="73">
        <f t="shared" si="49"/>
        <v>0</v>
      </c>
      <c r="AI53" s="73">
        <f t="shared" si="50"/>
        <v>0</v>
      </c>
    </row>
    <row r="54" spans="1:35" ht="15">
      <c r="A54" s="64" t="s">
        <v>71</v>
      </c>
      <c r="B54" s="65" t="s">
        <v>107</v>
      </c>
      <c r="C54" s="66">
        <v>73</v>
      </c>
      <c r="D54" s="67">
        <f t="shared" si="39"/>
        <v>1.3698630136986301E-2</v>
      </c>
      <c r="E54" s="69"/>
      <c r="F54" s="69"/>
      <c r="G54" s="69"/>
      <c r="H54" s="69"/>
      <c r="I54" s="70">
        <f t="shared" si="40"/>
        <v>0</v>
      </c>
      <c r="J54" s="69"/>
      <c r="K54" s="69"/>
      <c r="L54" s="69"/>
      <c r="M54" s="69"/>
      <c r="N54" s="70">
        <f t="shared" si="41"/>
        <v>0</v>
      </c>
      <c r="O54" s="69"/>
      <c r="P54" s="69"/>
      <c r="Q54" s="69" t="s">
        <v>20</v>
      </c>
      <c r="R54" s="69"/>
      <c r="S54" s="70">
        <f t="shared" si="42"/>
        <v>1</v>
      </c>
      <c r="T54" s="69"/>
      <c r="U54" s="69"/>
      <c r="V54" s="69"/>
      <c r="W54" s="69"/>
      <c r="X54" s="70">
        <f t="shared" si="43"/>
        <v>0</v>
      </c>
      <c r="Y54" s="69"/>
      <c r="Z54" s="69" t="s">
        <v>19</v>
      </c>
      <c r="AA54" s="69"/>
      <c r="AB54" s="69"/>
      <c r="AC54" s="72">
        <f t="shared" si="44"/>
        <v>1</v>
      </c>
      <c r="AD54" s="73">
        <f t="shared" si="45"/>
        <v>0</v>
      </c>
      <c r="AE54" s="46">
        <f t="shared" si="46"/>
        <v>0</v>
      </c>
      <c r="AF54" s="46">
        <f t="shared" si="47"/>
        <v>0</v>
      </c>
      <c r="AG54" s="46">
        <f t="shared" si="48"/>
        <v>1</v>
      </c>
      <c r="AH54" s="73">
        <f t="shared" si="49"/>
        <v>0</v>
      </c>
      <c r="AI54" s="73">
        <f t="shared" si="50"/>
        <v>0</v>
      </c>
    </row>
    <row r="55" spans="1:35" ht="15">
      <c r="A55" s="64" t="s">
        <v>72</v>
      </c>
      <c r="B55" s="65" t="s">
        <v>107</v>
      </c>
      <c r="C55" s="66">
        <v>17</v>
      </c>
      <c r="D55" s="67">
        <f t="shared" si="39"/>
        <v>0</v>
      </c>
      <c r="E55" s="69"/>
      <c r="F55" s="69"/>
      <c r="G55" s="69"/>
      <c r="H55" s="69"/>
      <c r="I55" s="70">
        <f t="shared" si="40"/>
        <v>0</v>
      </c>
      <c r="J55" s="69"/>
      <c r="K55" s="69"/>
      <c r="L55" s="69"/>
      <c r="M55" s="69"/>
      <c r="N55" s="70">
        <f t="shared" si="41"/>
        <v>0</v>
      </c>
      <c r="O55" s="69"/>
      <c r="P55" s="69"/>
      <c r="Q55" s="69"/>
      <c r="R55" s="69"/>
      <c r="S55" s="70">
        <f t="shared" si="42"/>
        <v>0</v>
      </c>
      <c r="T55" s="69"/>
      <c r="U55" s="69"/>
      <c r="V55" s="69"/>
      <c r="W55" s="69"/>
      <c r="X55" s="70">
        <f t="shared" si="43"/>
        <v>0</v>
      </c>
      <c r="Y55" s="69" t="s">
        <v>19</v>
      </c>
      <c r="Z55" s="69"/>
      <c r="AA55" s="69"/>
      <c r="AB55" s="69"/>
      <c r="AC55" s="72">
        <f t="shared" si="44"/>
        <v>1</v>
      </c>
      <c r="AD55" s="73">
        <f t="shared" si="45"/>
        <v>0</v>
      </c>
      <c r="AE55" s="46">
        <f t="shared" si="46"/>
        <v>0</v>
      </c>
      <c r="AF55" s="46">
        <f t="shared" si="47"/>
        <v>0</v>
      </c>
      <c r="AG55" s="46">
        <f t="shared" si="48"/>
        <v>0</v>
      </c>
      <c r="AH55" s="73">
        <f t="shared" si="49"/>
        <v>0</v>
      </c>
      <c r="AI55" s="73">
        <f t="shared" si="50"/>
        <v>0</v>
      </c>
    </row>
    <row r="56" spans="1:35" ht="15">
      <c r="A56" s="64" t="s">
        <v>73</v>
      </c>
      <c r="B56" s="65" t="s">
        <v>107</v>
      </c>
      <c r="C56" s="66">
        <v>91</v>
      </c>
      <c r="D56" s="67">
        <f t="shared" si="39"/>
        <v>4.3956043956043959E-2</v>
      </c>
      <c r="E56" s="69"/>
      <c r="F56" s="69"/>
      <c r="G56" s="69"/>
      <c r="H56" s="69" t="s">
        <v>20</v>
      </c>
      <c r="I56" s="70">
        <f t="shared" si="40"/>
        <v>1</v>
      </c>
      <c r="J56" s="69"/>
      <c r="K56" s="69" t="s">
        <v>20</v>
      </c>
      <c r="L56" s="69"/>
      <c r="M56" s="69"/>
      <c r="N56" s="70">
        <f t="shared" si="41"/>
        <v>1</v>
      </c>
      <c r="O56" s="69"/>
      <c r="P56" s="69" t="s">
        <v>19</v>
      </c>
      <c r="Q56" s="69"/>
      <c r="R56" s="69"/>
      <c r="S56" s="70">
        <f t="shared" si="42"/>
        <v>1</v>
      </c>
      <c r="T56" s="69"/>
      <c r="U56" s="69" t="s">
        <v>20</v>
      </c>
      <c r="V56" s="69"/>
      <c r="W56" s="69"/>
      <c r="X56" s="70">
        <f t="shared" si="43"/>
        <v>1</v>
      </c>
      <c r="Y56" s="69"/>
      <c r="Z56" s="69"/>
      <c r="AA56" s="69" t="s">
        <v>19</v>
      </c>
      <c r="AB56" s="69"/>
      <c r="AC56" s="72">
        <f t="shared" si="44"/>
        <v>1</v>
      </c>
      <c r="AD56" s="73">
        <f t="shared" si="45"/>
        <v>0</v>
      </c>
      <c r="AE56" s="46">
        <f t="shared" si="46"/>
        <v>0</v>
      </c>
      <c r="AF56" s="46">
        <f t="shared" si="47"/>
        <v>1</v>
      </c>
      <c r="AG56" s="46">
        <f t="shared" si="48"/>
        <v>3</v>
      </c>
      <c r="AH56" s="73">
        <f t="shared" si="49"/>
        <v>0</v>
      </c>
      <c r="AI56" s="73">
        <f t="shared" si="50"/>
        <v>0</v>
      </c>
    </row>
    <row r="57" spans="1:35" ht="15">
      <c r="A57" s="64" t="s">
        <v>74</v>
      </c>
      <c r="B57" s="65" t="s">
        <v>107</v>
      </c>
      <c r="C57" s="66">
        <v>37</v>
      </c>
      <c r="D57" s="67">
        <f t="shared" si="39"/>
        <v>0</v>
      </c>
      <c r="E57" s="69"/>
      <c r="F57" s="69"/>
      <c r="G57" s="69"/>
      <c r="H57" s="69"/>
      <c r="I57" s="70">
        <f t="shared" si="40"/>
        <v>0</v>
      </c>
      <c r="J57" s="69"/>
      <c r="K57" s="69"/>
      <c r="L57" s="69"/>
      <c r="M57" s="69"/>
      <c r="N57" s="70">
        <f t="shared" si="41"/>
        <v>0</v>
      </c>
      <c r="O57" s="69"/>
      <c r="P57" s="69"/>
      <c r="Q57" s="69"/>
      <c r="R57" s="69"/>
      <c r="S57" s="70">
        <f t="shared" si="42"/>
        <v>0</v>
      </c>
      <c r="T57" s="69"/>
      <c r="U57" s="69"/>
      <c r="V57" s="69"/>
      <c r="W57" s="69"/>
      <c r="X57" s="70">
        <f t="shared" si="43"/>
        <v>0</v>
      </c>
      <c r="Y57" s="69" t="s">
        <v>19</v>
      </c>
      <c r="Z57" s="69"/>
      <c r="AA57" s="69"/>
      <c r="AB57" s="69"/>
      <c r="AC57" s="72">
        <f t="shared" si="44"/>
        <v>1</v>
      </c>
      <c r="AD57" s="73">
        <f t="shared" si="45"/>
        <v>0</v>
      </c>
      <c r="AE57" s="46">
        <f t="shared" si="46"/>
        <v>0</v>
      </c>
      <c r="AF57" s="46">
        <f t="shared" si="47"/>
        <v>0</v>
      </c>
      <c r="AG57" s="46">
        <f t="shared" si="48"/>
        <v>0</v>
      </c>
      <c r="AH57" s="73">
        <f t="shared" si="49"/>
        <v>0</v>
      </c>
      <c r="AI57" s="73">
        <f t="shared" si="50"/>
        <v>0</v>
      </c>
    </row>
    <row r="58" spans="1:35" ht="15">
      <c r="A58" s="64" t="s">
        <v>75</v>
      </c>
      <c r="B58" s="65" t="s">
        <v>107</v>
      </c>
      <c r="C58" s="66">
        <v>18</v>
      </c>
      <c r="D58" s="67">
        <f t="shared" si="39"/>
        <v>5.5555555555555552E-2</v>
      </c>
      <c r="E58" s="69"/>
      <c r="F58" s="69"/>
      <c r="G58" s="69"/>
      <c r="H58" s="69"/>
      <c r="I58" s="70">
        <f t="shared" si="40"/>
        <v>0</v>
      </c>
      <c r="J58" s="69"/>
      <c r="K58" s="69"/>
      <c r="L58" s="69"/>
      <c r="M58" s="69"/>
      <c r="N58" s="70">
        <f t="shared" si="41"/>
        <v>0</v>
      </c>
      <c r="O58" s="69"/>
      <c r="P58" s="69"/>
      <c r="Q58" s="69"/>
      <c r="R58" s="69"/>
      <c r="S58" s="70">
        <f t="shared" si="42"/>
        <v>0</v>
      </c>
      <c r="T58" s="69"/>
      <c r="U58" s="69"/>
      <c r="V58" s="69"/>
      <c r="W58" s="69" t="s">
        <v>19</v>
      </c>
      <c r="X58" s="70">
        <f t="shared" si="43"/>
        <v>1</v>
      </c>
      <c r="Y58" s="69"/>
      <c r="Z58" s="69"/>
      <c r="AA58" s="69"/>
      <c r="AB58" s="69"/>
      <c r="AC58" s="72">
        <f t="shared" si="44"/>
        <v>0</v>
      </c>
      <c r="AD58" s="73">
        <f t="shared" si="45"/>
        <v>0</v>
      </c>
      <c r="AE58" s="46">
        <f t="shared" si="46"/>
        <v>0</v>
      </c>
      <c r="AF58" s="46">
        <f t="shared" si="47"/>
        <v>1</v>
      </c>
      <c r="AG58" s="46">
        <f t="shared" si="48"/>
        <v>0</v>
      </c>
      <c r="AH58" s="73">
        <f t="shared" si="49"/>
        <v>0</v>
      </c>
      <c r="AI58" s="73">
        <f t="shared" si="50"/>
        <v>0</v>
      </c>
    </row>
    <row r="59" spans="1:35" ht="15">
      <c r="A59" s="64" t="s">
        <v>76</v>
      </c>
      <c r="B59" s="65" t="s">
        <v>107</v>
      </c>
      <c r="C59" s="66">
        <v>17</v>
      </c>
      <c r="D59" s="67">
        <f t="shared" si="39"/>
        <v>5.8823529411764705E-2</v>
      </c>
      <c r="E59" s="69"/>
      <c r="F59" s="69"/>
      <c r="G59" s="69"/>
      <c r="H59" s="69"/>
      <c r="I59" s="70">
        <f t="shared" si="40"/>
        <v>0</v>
      </c>
      <c r="J59" s="69"/>
      <c r="K59" s="69"/>
      <c r="L59" s="69"/>
      <c r="M59" s="69"/>
      <c r="N59" s="70">
        <f t="shared" si="41"/>
        <v>0</v>
      </c>
      <c r="O59" s="69"/>
      <c r="P59" s="69"/>
      <c r="Q59" s="69"/>
      <c r="R59" s="69"/>
      <c r="S59" s="70">
        <f t="shared" si="42"/>
        <v>0</v>
      </c>
      <c r="T59" s="69"/>
      <c r="U59" s="69"/>
      <c r="V59" s="69"/>
      <c r="W59" s="69" t="s">
        <v>19</v>
      </c>
      <c r="X59" s="70">
        <f t="shared" si="43"/>
        <v>1</v>
      </c>
      <c r="Y59" s="69"/>
      <c r="Z59" s="69"/>
      <c r="AA59" s="69"/>
      <c r="AB59" s="69"/>
      <c r="AC59" s="72">
        <f t="shared" si="44"/>
        <v>0</v>
      </c>
      <c r="AD59" s="73">
        <f t="shared" si="45"/>
        <v>0</v>
      </c>
      <c r="AE59" s="46">
        <f t="shared" si="46"/>
        <v>0</v>
      </c>
      <c r="AF59" s="46">
        <f t="shared" si="47"/>
        <v>1</v>
      </c>
      <c r="AG59" s="46">
        <f t="shared" si="48"/>
        <v>0</v>
      </c>
      <c r="AH59" s="73">
        <f t="shared" si="49"/>
        <v>0</v>
      </c>
      <c r="AI59" s="73">
        <f t="shared" si="50"/>
        <v>0</v>
      </c>
    </row>
    <row r="60" spans="1:35" ht="15">
      <c r="A60" s="64" t="s">
        <v>77</v>
      </c>
      <c r="B60" s="65" t="s">
        <v>107</v>
      </c>
      <c r="C60" s="66">
        <v>18</v>
      </c>
      <c r="D60" s="67">
        <f t="shared" si="39"/>
        <v>5.5555555555555552E-2</v>
      </c>
      <c r="E60" s="69"/>
      <c r="F60" s="69"/>
      <c r="G60" s="69"/>
      <c r="H60" s="69"/>
      <c r="I60" s="70">
        <f t="shared" si="40"/>
        <v>0</v>
      </c>
      <c r="J60" s="69"/>
      <c r="K60" s="69"/>
      <c r="L60" s="69"/>
      <c r="M60" s="69"/>
      <c r="N60" s="70">
        <f t="shared" si="41"/>
        <v>0</v>
      </c>
      <c r="O60" s="69"/>
      <c r="P60" s="69"/>
      <c r="Q60" s="69"/>
      <c r="R60" s="69"/>
      <c r="S60" s="70">
        <f t="shared" si="42"/>
        <v>0</v>
      </c>
      <c r="T60" s="69"/>
      <c r="U60" s="69"/>
      <c r="V60" s="69"/>
      <c r="W60" s="69" t="s">
        <v>19</v>
      </c>
      <c r="X60" s="70">
        <f t="shared" si="43"/>
        <v>1</v>
      </c>
      <c r="Y60" s="69"/>
      <c r="Z60" s="69"/>
      <c r="AA60" s="69"/>
      <c r="AB60" s="69"/>
      <c r="AC60" s="72">
        <f t="shared" si="44"/>
        <v>0</v>
      </c>
      <c r="AD60" s="73">
        <f t="shared" si="45"/>
        <v>0</v>
      </c>
      <c r="AE60" s="46">
        <f t="shared" si="46"/>
        <v>0</v>
      </c>
      <c r="AF60" s="46">
        <f t="shared" si="47"/>
        <v>1</v>
      </c>
      <c r="AG60" s="46">
        <f t="shared" si="48"/>
        <v>0</v>
      </c>
      <c r="AH60" s="73">
        <f t="shared" si="49"/>
        <v>0</v>
      </c>
      <c r="AI60" s="73">
        <f t="shared" si="50"/>
        <v>0</v>
      </c>
    </row>
    <row r="61" spans="1:35" ht="15">
      <c r="A61" s="64" t="s">
        <v>78</v>
      </c>
      <c r="B61" s="65" t="s">
        <v>107</v>
      </c>
      <c r="C61" s="66">
        <v>35</v>
      </c>
      <c r="D61" s="67">
        <f t="shared" si="39"/>
        <v>2.8571428571428571E-2</v>
      </c>
      <c r="E61" s="69"/>
      <c r="F61" s="69"/>
      <c r="G61" s="69"/>
      <c r="H61" s="69"/>
      <c r="I61" s="70">
        <f t="shared" si="40"/>
        <v>0</v>
      </c>
      <c r="J61" s="69"/>
      <c r="K61" s="69"/>
      <c r="L61" s="69"/>
      <c r="M61" s="69"/>
      <c r="N61" s="70">
        <f t="shared" si="41"/>
        <v>0</v>
      </c>
      <c r="O61" s="69"/>
      <c r="P61" s="69"/>
      <c r="Q61" s="69"/>
      <c r="R61" s="69"/>
      <c r="S61" s="70">
        <f t="shared" si="42"/>
        <v>0</v>
      </c>
      <c r="T61" s="69"/>
      <c r="U61" s="69"/>
      <c r="V61" s="69"/>
      <c r="W61" s="69" t="s">
        <v>19</v>
      </c>
      <c r="X61" s="70">
        <f t="shared" si="43"/>
        <v>1</v>
      </c>
      <c r="Y61" s="69"/>
      <c r="Z61" s="69"/>
      <c r="AA61" s="69"/>
      <c r="AB61" s="69"/>
      <c r="AC61" s="72">
        <f t="shared" si="44"/>
        <v>0</v>
      </c>
      <c r="AD61" s="73">
        <f t="shared" si="45"/>
        <v>0</v>
      </c>
      <c r="AE61" s="46">
        <f t="shared" si="46"/>
        <v>0</v>
      </c>
      <c r="AF61" s="46">
        <f t="shared" si="47"/>
        <v>1</v>
      </c>
      <c r="AG61" s="46">
        <f t="shared" si="48"/>
        <v>0</v>
      </c>
      <c r="AH61" s="73">
        <f t="shared" si="49"/>
        <v>0</v>
      </c>
      <c r="AI61" s="73">
        <f t="shared" si="50"/>
        <v>0</v>
      </c>
    </row>
    <row r="62" spans="1:35" ht="15">
      <c r="A62" s="64" t="s">
        <v>100</v>
      </c>
      <c r="B62" s="65" t="s">
        <v>107</v>
      </c>
      <c r="C62" s="66">
        <v>17</v>
      </c>
      <c r="D62" s="67">
        <f t="shared" si="39"/>
        <v>0</v>
      </c>
      <c r="E62" s="69"/>
      <c r="F62" s="69"/>
      <c r="G62" s="69"/>
      <c r="H62" s="69"/>
      <c r="I62" s="70">
        <f t="shared" si="40"/>
        <v>0</v>
      </c>
      <c r="J62" s="69"/>
      <c r="K62" s="69"/>
      <c r="L62" s="69"/>
      <c r="M62" s="69"/>
      <c r="N62" s="70">
        <f t="shared" si="41"/>
        <v>0</v>
      </c>
      <c r="O62" s="69"/>
      <c r="P62" s="69"/>
      <c r="Q62" s="69"/>
      <c r="R62" s="69"/>
      <c r="S62" s="70">
        <f t="shared" si="42"/>
        <v>0</v>
      </c>
      <c r="T62" s="69"/>
      <c r="U62" s="69"/>
      <c r="V62" s="69"/>
      <c r="W62" s="69"/>
      <c r="X62" s="70">
        <f t="shared" si="43"/>
        <v>0</v>
      </c>
      <c r="Y62" s="69"/>
      <c r="Z62" s="69"/>
      <c r="AA62" s="69"/>
      <c r="AB62" s="69"/>
      <c r="AC62" s="72">
        <f t="shared" si="44"/>
        <v>0</v>
      </c>
      <c r="AD62" s="73">
        <f t="shared" si="45"/>
        <v>0</v>
      </c>
      <c r="AE62" s="46">
        <f t="shared" si="46"/>
        <v>0</v>
      </c>
      <c r="AF62" s="46">
        <f t="shared" si="47"/>
        <v>0</v>
      </c>
      <c r="AG62" s="46">
        <f t="shared" si="48"/>
        <v>0</v>
      </c>
      <c r="AH62" s="73">
        <f t="shared" si="49"/>
        <v>0</v>
      </c>
      <c r="AI62" s="73">
        <f t="shared" si="50"/>
        <v>0</v>
      </c>
    </row>
    <row r="63" spans="1:35" ht="15">
      <c r="A63" s="64" t="s">
        <v>101</v>
      </c>
      <c r="B63" s="65" t="s">
        <v>107</v>
      </c>
      <c r="C63" s="66">
        <v>36</v>
      </c>
      <c r="D63" s="67">
        <f t="shared" si="39"/>
        <v>5.5555555555555552E-2</v>
      </c>
      <c r="E63" s="69"/>
      <c r="F63" s="69"/>
      <c r="G63" s="69"/>
      <c r="H63" s="69"/>
      <c r="I63" s="70">
        <f t="shared" si="40"/>
        <v>0</v>
      </c>
      <c r="J63" s="69"/>
      <c r="K63" s="69"/>
      <c r="L63" s="69"/>
      <c r="M63" s="69"/>
      <c r="N63" s="70">
        <f t="shared" si="41"/>
        <v>0</v>
      </c>
      <c r="O63" s="69"/>
      <c r="P63" s="69" t="s">
        <v>20</v>
      </c>
      <c r="Q63" s="69"/>
      <c r="R63" s="69"/>
      <c r="S63" s="70">
        <f t="shared" si="42"/>
        <v>1</v>
      </c>
      <c r="T63" s="69"/>
      <c r="U63" s="69"/>
      <c r="V63" s="69"/>
      <c r="W63" s="69" t="s">
        <v>19</v>
      </c>
      <c r="X63" s="70">
        <f t="shared" si="43"/>
        <v>1</v>
      </c>
      <c r="Y63" s="69"/>
      <c r="Z63" s="69" t="s">
        <v>19</v>
      </c>
      <c r="AA63" s="69"/>
      <c r="AB63" s="69"/>
      <c r="AC63" s="72">
        <f t="shared" si="44"/>
        <v>1</v>
      </c>
      <c r="AD63" s="73">
        <f t="shared" si="45"/>
        <v>0</v>
      </c>
      <c r="AE63" s="46">
        <f t="shared" si="46"/>
        <v>0</v>
      </c>
      <c r="AF63" s="46">
        <f t="shared" si="47"/>
        <v>1</v>
      </c>
      <c r="AG63" s="46">
        <f t="shared" si="48"/>
        <v>1</v>
      </c>
      <c r="AH63" s="73">
        <f t="shared" si="49"/>
        <v>0</v>
      </c>
      <c r="AI63" s="73">
        <f t="shared" si="50"/>
        <v>0</v>
      </c>
    </row>
    <row r="64" spans="1:35" ht="15">
      <c r="A64" s="74"/>
      <c r="B64" s="65"/>
      <c r="C64" s="66"/>
      <c r="D64" s="67"/>
      <c r="E64" s="69"/>
      <c r="F64" s="69"/>
      <c r="G64" s="69"/>
      <c r="H64" s="69"/>
      <c r="I64" s="70">
        <f t="shared" si="40"/>
        <v>0</v>
      </c>
      <c r="J64" s="69"/>
      <c r="K64" s="69"/>
      <c r="L64" s="69"/>
      <c r="M64" s="69"/>
      <c r="N64" s="70">
        <f t="shared" si="41"/>
        <v>0</v>
      </c>
      <c r="O64" s="69"/>
      <c r="P64" s="69" t="s">
        <v>20</v>
      </c>
      <c r="Q64" s="69"/>
      <c r="R64" s="69"/>
      <c r="S64" s="70">
        <f t="shared" si="42"/>
        <v>1</v>
      </c>
      <c r="T64" s="69"/>
      <c r="U64" s="69"/>
      <c r="V64" s="69"/>
      <c r="W64" s="69"/>
      <c r="X64" s="70">
        <f t="shared" si="43"/>
        <v>0</v>
      </c>
      <c r="Y64" s="69"/>
      <c r="Z64" s="69"/>
      <c r="AA64" s="69"/>
      <c r="AB64" s="69"/>
      <c r="AC64" s="72">
        <f t="shared" si="44"/>
        <v>0</v>
      </c>
      <c r="AD64" s="73">
        <f t="shared" si="45"/>
        <v>0</v>
      </c>
      <c r="AE64" s="46">
        <f t="shared" si="46"/>
        <v>0</v>
      </c>
      <c r="AF64" s="46">
        <f t="shared" si="47"/>
        <v>0</v>
      </c>
      <c r="AG64" s="46">
        <f t="shared" si="48"/>
        <v>1</v>
      </c>
      <c r="AH64" s="73">
        <f t="shared" si="49"/>
        <v>0</v>
      </c>
      <c r="AI64" s="73">
        <f t="shared" si="50"/>
        <v>0</v>
      </c>
    </row>
    <row r="65" spans="1:35">
      <c r="A65" s="77"/>
      <c r="B65" s="78"/>
      <c r="C65" s="79"/>
      <c r="D65" s="67"/>
      <c r="E65" s="81"/>
      <c r="F65" s="81"/>
      <c r="G65" s="81"/>
      <c r="H65" s="81"/>
      <c r="I65" s="82">
        <f>SUM(I52:I64)</f>
        <v>2</v>
      </c>
      <c r="J65" s="81"/>
      <c r="K65" s="81"/>
      <c r="L65" s="81"/>
      <c r="M65" s="81"/>
      <c r="N65" s="82">
        <f>SUM(N52:N64)</f>
        <v>2</v>
      </c>
      <c r="O65" s="81"/>
      <c r="P65" s="81"/>
      <c r="Q65" s="81"/>
      <c r="R65" s="81"/>
      <c r="S65" s="82">
        <f>SUM(S52:S64)</f>
        <v>5</v>
      </c>
      <c r="T65" s="81"/>
      <c r="U65" s="81"/>
      <c r="V65" s="81"/>
      <c r="W65" s="81"/>
      <c r="X65" s="82">
        <f>SUM(X52:X64)</f>
        <v>6</v>
      </c>
      <c r="Y65" s="83"/>
      <c r="Z65" s="83"/>
      <c r="AA65" s="83"/>
      <c r="AB65" s="83"/>
      <c r="AC65" s="84"/>
      <c r="AD65" s="85">
        <f t="shared" ref="AD65:AI65" si="51">SUM(AD52:AD64)</f>
        <v>0</v>
      </c>
      <c r="AE65" s="85">
        <f t="shared" si="51"/>
        <v>0</v>
      </c>
      <c r="AF65" s="85">
        <f t="shared" si="51"/>
        <v>7</v>
      </c>
      <c r="AG65" s="85">
        <f t="shared" si="51"/>
        <v>8</v>
      </c>
      <c r="AH65" s="85">
        <f t="shared" si="51"/>
        <v>0</v>
      </c>
      <c r="AI65" s="85">
        <f t="shared" si="51"/>
        <v>0</v>
      </c>
    </row>
    <row r="66" spans="1:35">
      <c r="A66" s="126" t="s">
        <v>108</v>
      </c>
      <c r="B66" s="107"/>
      <c r="C66" s="60"/>
      <c r="D66" s="61"/>
      <c r="E66" s="127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AC66" s="37"/>
      <c r="AD66" s="37"/>
      <c r="AE66" s="37"/>
      <c r="AF66" s="37"/>
      <c r="AG66" s="37"/>
      <c r="AH66" s="86"/>
      <c r="AI66" s="87"/>
    </row>
    <row r="67" spans="1:35" ht="15">
      <c r="A67" s="64" t="s">
        <v>69</v>
      </c>
      <c r="B67" s="65" t="s">
        <v>109</v>
      </c>
      <c r="C67" s="66">
        <v>89</v>
      </c>
      <c r="D67" s="67">
        <f t="shared" ref="D67:D78" si="52">(I67+N67+S67+X67)/C67</f>
        <v>4.49438202247191E-2</v>
      </c>
      <c r="E67" s="68"/>
      <c r="F67" s="69"/>
      <c r="G67" s="69"/>
      <c r="H67" s="69" t="s">
        <v>20</v>
      </c>
      <c r="I67" s="70">
        <f t="shared" ref="I67:I79" si="53">COUNTA(E67:H67)</f>
        <v>1</v>
      </c>
      <c r="J67" s="71"/>
      <c r="K67" s="69"/>
      <c r="L67" s="69"/>
      <c r="M67" s="69" t="s">
        <v>20</v>
      </c>
      <c r="N67" s="70">
        <f t="shared" ref="N67:N79" si="54">COUNTA(J67:M67)</f>
        <v>1</v>
      </c>
      <c r="O67" s="71"/>
      <c r="P67" s="69" t="s">
        <v>19</v>
      </c>
      <c r="Q67" s="69"/>
      <c r="R67" s="69"/>
      <c r="S67" s="70">
        <f t="shared" ref="S67:S79" si="55">COUNTA(O67:R67)</f>
        <v>1</v>
      </c>
      <c r="T67" s="68"/>
      <c r="U67" s="69"/>
      <c r="V67" s="69" t="s">
        <v>20</v>
      </c>
      <c r="W67" s="69"/>
      <c r="X67" s="70">
        <f t="shared" ref="X67:X79" si="56">COUNTA(T67:W67)</f>
        <v>1</v>
      </c>
      <c r="Y67" s="71"/>
      <c r="Z67" s="69"/>
      <c r="AA67" s="69" t="s">
        <v>19</v>
      </c>
      <c r="AB67" s="69"/>
      <c r="AC67" s="72">
        <f t="shared" ref="AC67:AC79" si="57">COUNTA(Y67:AB67)</f>
        <v>1</v>
      </c>
      <c r="AD67" s="73">
        <f t="shared" ref="AD67:AD79" si="58">COUNTIF(E67:X67,$E$1)</f>
        <v>0</v>
      </c>
      <c r="AE67" s="46">
        <f t="shared" ref="AE67:AE79" si="59">COUNTIF(E67:X67,$F$1)</f>
        <v>0</v>
      </c>
      <c r="AF67" s="46">
        <f t="shared" ref="AF67:AF79" si="60">COUNTIF(E67:X67,$G$1)</f>
        <v>1</v>
      </c>
      <c r="AG67" s="46">
        <f t="shared" ref="AG67:AG79" si="61">COUNTIF(E67:X67,$H$1)</f>
        <v>3</v>
      </c>
      <c r="AH67" s="73">
        <f t="shared" ref="AH67:AH79" si="62">COUNTIF(E67:X67,$I$1)</f>
        <v>0</v>
      </c>
      <c r="AI67" s="73">
        <f t="shared" ref="AI67:AI79" si="63">COUNTIF(E67:X67,$J$1)</f>
        <v>0</v>
      </c>
    </row>
    <row r="68" spans="1:35" ht="15">
      <c r="A68" s="64" t="s">
        <v>70</v>
      </c>
      <c r="B68" s="65" t="s">
        <v>109</v>
      </c>
      <c r="C68" s="66">
        <v>0</v>
      </c>
      <c r="D68" s="67" t="e">
        <f t="shared" si="52"/>
        <v>#DIV/0!</v>
      </c>
      <c r="E68" s="69"/>
      <c r="F68" s="69"/>
      <c r="G68" s="69"/>
      <c r="H68" s="69"/>
      <c r="I68" s="70">
        <f t="shared" si="53"/>
        <v>0</v>
      </c>
      <c r="J68" s="69"/>
      <c r="K68" s="69"/>
      <c r="L68" s="69"/>
      <c r="M68" s="69"/>
      <c r="N68" s="70">
        <f t="shared" si="54"/>
        <v>0</v>
      </c>
      <c r="O68" s="69"/>
      <c r="P68" s="69"/>
      <c r="Q68" s="69"/>
      <c r="R68" s="69"/>
      <c r="S68" s="70">
        <f t="shared" si="55"/>
        <v>0</v>
      </c>
      <c r="T68" s="69"/>
      <c r="U68" s="69"/>
      <c r="V68" s="69"/>
      <c r="W68" s="69"/>
      <c r="X68" s="70">
        <f t="shared" si="56"/>
        <v>0</v>
      </c>
      <c r="Y68" s="69"/>
      <c r="Z68" s="69"/>
      <c r="AA68" s="69"/>
      <c r="AB68" s="69"/>
      <c r="AC68" s="72">
        <f t="shared" si="57"/>
        <v>0</v>
      </c>
      <c r="AD68" s="73">
        <f t="shared" si="58"/>
        <v>0</v>
      </c>
      <c r="AE68" s="46">
        <f t="shared" si="59"/>
        <v>0</v>
      </c>
      <c r="AF68" s="46">
        <f t="shared" si="60"/>
        <v>0</v>
      </c>
      <c r="AG68" s="46">
        <f t="shared" si="61"/>
        <v>0</v>
      </c>
      <c r="AH68" s="73">
        <f t="shared" si="62"/>
        <v>0</v>
      </c>
      <c r="AI68" s="73">
        <f t="shared" si="63"/>
        <v>0</v>
      </c>
    </row>
    <row r="69" spans="1:35" ht="15">
      <c r="A69" s="64" t="s">
        <v>71</v>
      </c>
      <c r="B69" s="65" t="s">
        <v>109</v>
      </c>
      <c r="C69" s="66">
        <v>73</v>
      </c>
      <c r="D69" s="67">
        <f t="shared" si="52"/>
        <v>1.3698630136986301E-2</v>
      </c>
      <c r="E69" s="69"/>
      <c r="F69" s="69"/>
      <c r="G69" s="69"/>
      <c r="H69" s="69"/>
      <c r="I69" s="70">
        <f t="shared" si="53"/>
        <v>0</v>
      </c>
      <c r="J69" s="69"/>
      <c r="K69" s="69"/>
      <c r="L69" s="69"/>
      <c r="M69" s="69"/>
      <c r="N69" s="70">
        <f t="shared" si="54"/>
        <v>0</v>
      </c>
      <c r="O69" s="69"/>
      <c r="P69" s="69"/>
      <c r="Q69" s="69" t="s">
        <v>19</v>
      </c>
      <c r="R69" s="69"/>
      <c r="S69" s="70">
        <f t="shared" si="55"/>
        <v>1</v>
      </c>
      <c r="T69" s="69"/>
      <c r="U69" s="69"/>
      <c r="V69" s="69"/>
      <c r="W69" s="69"/>
      <c r="X69" s="70">
        <f t="shared" si="56"/>
        <v>0</v>
      </c>
      <c r="Y69" s="69"/>
      <c r="Z69" s="69"/>
      <c r="AA69" s="69" t="s">
        <v>19</v>
      </c>
      <c r="AB69" s="69"/>
      <c r="AC69" s="72">
        <f t="shared" si="57"/>
        <v>1</v>
      </c>
      <c r="AD69" s="73">
        <f t="shared" si="58"/>
        <v>0</v>
      </c>
      <c r="AE69" s="46">
        <f t="shared" si="59"/>
        <v>0</v>
      </c>
      <c r="AF69" s="46">
        <f t="shared" si="60"/>
        <v>1</v>
      </c>
      <c r="AG69" s="46">
        <f t="shared" si="61"/>
        <v>0</v>
      </c>
      <c r="AH69" s="73">
        <f t="shared" si="62"/>
        <v>0</v>
      </c>
      <c r="AI69" s="73">
        <f t="shared" si="63"/>
        <v>0</v>
      </c>
    </row>
    <row r="70" spans="1:35" ht="15">
      <c r="A70" s="64" t="s">
        <v>72</v>
      </c>
      <c r="B70" s="65" t="s">
        <v>109</v>
      </c>
      <c r="C70" s="66">
        <v>17</v>
      </c>
      <c r="D70" s="67">
        <f t="shared" si="52"/>
        <v>0</v>
      </c>
      <c r="E70" s="69"/>
      <c r="F70" s="69"/>
      <c r="G70" s="69"/>
      <c r="H70" s="69"/>
      <c r="I70" s="70">
        <f t="shared" si="53"/>
        <v>0</v>
      </c>
      <c r="J70" s="69"/>
      <c r="K70" s="69"/>
      <c r="L70" s="69"/>
      <c r="M70" s="69"/>
      <c r="N70" s="70">
        <f t="shared" si="54"/>
        <v>0</v>
      </c>
      <c r="O70" s="69"/>
      <c r="P70" s="69"/>
      <c r="Q70" s="69"/>
      <c r="R70" s="69"/>
      <c r="S70" s="70">
        <f t="shared" si="55"/>
        <v>0</v>
      </c>
      <c r="T70" s="69"/>
      <c r="U70" s="69"/>
      <c r="V70" s="69"/>
      <c r="W70" s="69"/>
      <c r="X70" s="70">
        <f t="shared" si="56"/>
        <v>0</v>
      </c>
      <c r="Y70" s="69" t="s">
        <v>19</v>
      </c>
      <c r="Z70" s="69"/>
      <c r="AA70" s="69"/>
      <c r="AB70" s="69"/>
      <c r="AC70" s="72">
        <f t="shared" si="57"/>
        <v>1</v>
      </c>
      <c r="AD70" s="73">
        <f t="shared" si="58"/>
        <v>0</v>
      </c>
      <c r="AE70" s="46">
        <f t="shared" si="59"/>
        <v>0</v>
      </c>
      <c r="AF70" s="46">
        <f t="shared" si="60"/>
        <v>0</v>
      </c>
      <c r="AG70" s="46">
        <f t="shared" si="61"/>
        <v>0</v>
      </c>
      <c r="AH70" s="73">
        <f t="shared" si="62"/>
        <v>0</v>
      </c>
      <c r="AI70" s="73">
        <f t="shared" si="63"/>
        <v>0</v>
      </c>
    </row>
    <row r="71" spans="1:35" ht="15">
      <c r="A71" s="64" t="s">
        <v>73</v>
      </c>
      <c r="B71" s="65" t="s">
        <v>109</v>
      </c>
      <c r="C71" s="66">
        <v>91</v>
      </c>
      <c r="D71" s="67">
        <f t="shared" si="52"/>
        <v>3.2967032967032968E-2</v>
      </c>
      <c r="E71" s="69"/>
      <c r="F71" s="69"/>
      <c r="G71" s="69"/>
      <c r="H71" s="69" t="s">
        <v>20</v>
      </c>
      <c r="I71" s="70">
        <f t="shared" si="53"/>
        <v>1</v>
      </c>
      <c r="J71" s="69"/>
      <c r="K71" s="69" t="s">
        <v>20</v>
      </c>
      <c r="L71" s="69"/>
      <c r="M71" s="69"/>
      <c r="N71" s="70">
        <f t="shared" si="54"/>
        <v>1</v>
      </c>
      <c r="O71" s="69"/>
      <c r="P71" s="69" t="s">
        <v>19</v>
      </c>
      <c r="Q71" s="69"/>
      <c r="R71" s="69"/>
      <c r="S71" s="70">
        <f t="shared" si="55"/>
        <v>1</v>
      </c>
      <c r="T71" s="69"/>
      <c r="U71" s="69"/>
      <c r="V71" s="69"/>
      <c r="W71" s="69"/>
      <c r="X71" s="70">
        <f t="shared" si="56"/>
        <v>0</v>
      </c>
      <c r="Y71" s="69"/>
      <c r="Z71" s="69"/>
      <c r="AA71" s="69" t="s">
        <v>19</v>
      </c>
      <c r="AB71" s="69"/>
      <c r="AC71" s="72">
        <f t="shared" si="57"/>
        <v>1</v>
      </c>
      <c r="AD71" s="73">
        <f t="shared" si="58"/>
        <v>0</v>
      </c>
      <c r="AE71" s="46">
        <f t="shared" si="59"/>
        <v>0</v>
      </c>
      <c r="AF71" s="46">
        <f t="shared" si="60"/>
        <v>1</v>
      </c>
      <c r="AG71" s="46">
        <f t="shared" si="61"/>
        <v>2</v>
      </c>
      <c r="AH71" s="73">
        <f t="shared" si="62"/>
        <v>0</v>
      </c>
      <c r="AI71" s="73">
        <f t="shared" si="63"/>
        <v>0</v>
      </c>
    </row>
    <row r="72" spans="1:35" ht="15">
      <c r="A72" s="64" t="s">
        <v>74</v>
      </c>
      <c r="B72" s="65" t="s">
        <v>109</v>
      </c>
      <c r="C72" s="66">
        <v>37</v>
      </c>
      <c r="D72" s="67">
        <f t="shared" si="52"/>
        <v>0</v>
      </c>
      <c r="E72" s="69"/>
      <c r="F72" s="69"/>
      <c r="G72" s="69"/>
      <c r="H72" s="69"/>
      <c r="I72" s="70">
        <f t="shared" si="53"/>
        <v>0</v>
      </c>
      <c r="J72" s="69"/>
      <c r="K72" s="69"/>
      <c r="L72" s="69"/>
      <c r="M72" s="69"/>
      <c r="N72" s="70">
        <f t="shared" si="54"/>
        <v>0</v>
      </c>
      <c r="O72" s="69"/>
      <c r="P72" s="69"/>
      <c r="Q72" s="69"/>
      <c r="R72" s="69"/>
      <c r="S72" s="70">
        <f t="shared" si="55"/>
        <v>0</v>
      </c>
      <c r="T72" s="69"/>
      <c r="U72" s="69"/>
      <c r="V72" s="69"/>
      <c r="W72" s="69"/>
      <c r="X72" s="70">
        <f t="shared" si="56"/>
        <v>0</v>
      </c>
      <c r="Y72" s="69" t="s">
        <v>19</v>
      </c>
      <c r="Z72" s="69"/>
      <c r="AA72" s="69"/>
      <c r="AB72" s="69"/>
      <c r="AC72" s="72">
        <f t="shared" si="57"/>
        <v>1</v>
      </c>
      <c r="AD72" s="73">
        <f t="shared" si="58"/>
        <v>0</v>
      </c>
      <c r="AE72" s="46">
        <f t="shared" si="59"/>
        <v>0</v>
      </c>
      <c r="AF72" s="46">
        <f t="shared" si="60"/>
        <v>0</v>
      </c>
      <c r="AG72" s="46">
        <f t="shared" si="61"/>
        <v>0</v>
      </c>
      <c r="AH72" s="73">
        <f t="shared" si="62"/>
        <v>0</v>
      </c>
      <c r="AI72" s="73">
        <f t="shared" si="63"/>
        <v>0</v>
      </c>
    </row>
    <row r="73" spans="1:35" ht="15">
      <c r="A73" s="64" t="s">
        <v>75</v>
      </c>
      <c r="B73" s="65" t="s">
        <v>109</v>
      </c>
      <c r="C73" s="66">
        <v>18</v>
      </c>
      <c r="D73" s="67">
        <f t="shared" si="52"/>
        <v>5.5555555555555552E-2</v>
      </c>
      <c r="E73" s="69"/>
      <c r="F73" s="69"/>
      <c r="G73" s="69"/>
      <c r="H73" s="69"/>
      <c r="I73" s="70">
        <f t="shared" si="53"/>
        <v>0</v>
      </c>
      <c r="J73" s="69"/>
      <c r="K73" s="69"/>
      <c r="L73" s="69"/>
      <c r="M73" s="69"/>
      <c r="N73" s="70">
        <f t="shared" si="54"/>
        <v>0</v>
      </c>
      <c r="O73" s="69"/>
      <c r="P73" s="69"/>
      <c r="Q73" s="69"/>
      <c r="R73" s="69"/>
      <c r="S73" s="70">
        <f t="shared" si="55"/>
        <v>0</v>
      </c>
      <c r="T73" s="69"/>
      <c r="U73" s="69"/>
      <c r="V73" s="69"/>
      <c r="W73" s="69" t="s">
        <v>19</v>
      </c>
      <c r="X73" s="70">
        <f t="shared" si="56"/>
        <v>1</v>
      </c>
      <c r="Y73" s="69"/>
      <c r="Z73" s="69"/>
      <c r="AA73" s="69"/>
      <c r="AB73" s="69"/>
      <c r="AC73" s="72">
        <f t="shared" si="57"/>
        <v>0</v>
      </c>
      <c r="AD73" s="73">
        <f t="shared" si="58"/>
        <v>0</v>
      </c>
      <c r="AE73" s="46">
        <f t="shared" si="59"/>
        <v>0</v>
      </c>
      <c r="AF73" s="46">
        <f t="shared" si="60"/>
        <v>1</v>
      </c>
      <c r="AG73" s="46">
        <f t="shared" si="61"/>
        <v>0</v>
      </c>
      <c r="AH73" s="73">
        <f t="shared" si="62"/>
        <v>0</v>
      </c>
      <c r="AI73" s="73">
        <f t="shared" si="63"/>
        <v>0</v>
      </c>
    </row>
    <row r="74" spans="1:35" ht="15">
      <c r="A74" s="64" t="s">
        <v>76</v>
      </c>
      <c r="B74" s="65" t="s">
        <v>109</v>
      </c>
      <c r="C74" s="66">
        <v>17</v>
      </c>
      <c r="D74" s="67">
        <f t="shared" si="52"/>
        <v>5.8823529411764705E-2</v>
      </c>
      <c r="E74" s="69"/>
      <c r="F74" s="69"/>
      <c r="G74" s="69"/>
      <c r="H74" s="69"/>
      <c r="I74" s="70">
        <f t="shared" si="53"/>
        <v>0</v>
      </c>
      <c r="J74" s="69"/>
      <c r="K74" s="69"/>
      <c r="L74" s="69"/>
      <c r="M74" s="69"/>
      <c r="N74" s="70">
        <f t="shared" si="54"/>
        <v>0</v>
      </c>
      <c r="O74" s="69"/>
      <c r="P74" s="69"/>
      <c r="Q74" s="69"/>
      <c r="R74" s="69"/>
      <c r="S74" s="70">
        <f t="shared" si="55"/>
        <v>0</v>
      </c>
      <c r="T74" s="69"/>
      <c r="U74" s="69"/>
      <c r="V74" s="69"/>
      <c r="W74" s="69" t="s">
        <v>19</v>
      </c>
      <c r="X74" s="70">
        <f t="shared" si="56"/>
        <v>1</v>
      </c>
      <c r="Y74" s="69"/>
      <c r="Z74" s="69"/>
      <c r="AA74" s="69"/>
      <c r="AB74" s="69"/>
      <c r="AC74" s="72">
        <f t="shared" si="57"/>
        <v>0</v>
      </c>
      <c r="AD74" s="73">
        <f t="shared" si="58"/>
        <v>0</v>
      </c>
      <c r="AE74" s="46">
        <f t="shared" si="59"/>
        <v>0</v>
      </c>
      <c r="AF74" s="46">
        <f t="shared" si="60"/>
        <v>1</v>
      </c>
      <c r="AG74" s="46">
        <f t="shared" si="61"/>
        <v>0</v>
      </c>
      <c r="AH74" s="73">
        <f t="shared" si="62"/>
        <v>0</v>
      </c>
      <c r="AI74" s="73">
        <f t="shared" si="63"/>
        <v>0</v>
      </c>
    </row>
    <row r="75" spans="1:35" ht="15">
      <c r="A75" s="64" t="s">
        <v>77</v>
      </c>
      <c r="B75" s="65" t="s">
        <v>109</v>
      </c>
      <c r="C75" s="66">
        <v>18</v>
      </c>
      <c r="D75" s="67">
        <f t="shared" si="52"/>
        <v>5.5555555555555552E-2</v>
      </c>
      <c r="E75" s="69"/>
      <c r="F75" s="69"/>
      <c r="G75" s="69"/>
      <c r="H75" s="69"/>
      <c r="I75" s="70">
        <f t="shared" si="53"/>
        <v>0</v>
      </c>
      <c r="J75" s="69"/>
      <c r="K75" s="69"/>
      <c r="L75" s="69"/>
      <c r="M75" s="69"/>
      <c r="N75" s="70">
        <f t="shared" si="54"/>
        <v>0</v>
      </c>
      <c r="O75" s="69"/>
      <c r="P75" s="69"/>
      <c r="Q75" s="69"/>
      <c r="R75" s="69"/>
      <c r="S75" s="70">
        <f t="shared" si="55"/>
        <v>0</v>
      </c>
      <c r="T75" s="69"/>
      <c r="U75" s="69"/>
      <c r="V75" s="69" t="s">
        <v>19</v>
      </c>
      <c r="W75" s="69"/>
      <c r="X75" s="70">
        <f t="shared" si="56"/>
        <v>1</v>
      </c>
      <c r="Y75" s="69"/>
      <c r="Z75" s="69"/>
      <c r="AA75" s="69"/>
      <c r="AB75" s="69"/>
      <c r="AC75" s="72">
        <f t="shared" si="57"/>
        <v>0</v>
      </c>
      <c r="AD75" s="73">
        <f t="shared" si="58"/>
        <v>0</v>
      </c>
      <c r="AE75" s="46">
        <f t="shared" si="59"/>
        <v>0</v>
      </c>
      <c r="AF75" s="46">
        <f t="shared" si="60"/>
        <v>1</v>
      </c>
      <c r="AG75" s="46">
        <f t="shared" si="61"/>
        <v>0</v>
      </c>
      <c r="AH75" s="73">
        <f t="shared" si="62"/>
        <v>0</v>
      </c>
      <c r="AI75" s="73">
        <f t="shared" si="63"/>
        <v>0</v>
      </c>
    </row>
    <row r="76" spans="1:35" ht="15">
      <c r="A76" s="64" t="s">
        <v>78</v>
      </c>
      <c r="B76" s="65" t="s">
        <v>109</v>
      </c>
      <c r="C76" s="66">
        <v>35</v>
      </c>
      <c r="D76" s="67">
        <f t="shared" si="52"/>
        <v>2.8571428571428571E-2</v>
      </c>
      <c r="E76" s="69"/>
      <c r="F76" s="69"/>
      <c r="G76" s="69"/>
      <c r="H76" s="69"/>
      <c r="I76" s="70">
        <f t="shared" si="53"/>
        <v>0</v>
      </c>
      <c r="J76" s="69"/>
      <c r="K76" s="69"/>
      <c r="L76" s="69"/>
      <c r="M76" s="69"/>
      <c r="N76" s="70">
        <f t="shared" si="54"/>
        <v>0</v>
      </c>
      <c r="O76" s="69"/>
      <c r="P76" s="69"/>
      <c r="Q76" s="69"/>
      <c r="R76" s="69"/>
      <c r="S76" s="70">
        <f t="shared" si="55"/>
        <v>0</v>
      </c>
      <c r="T76" s="69"/>
      <c r="U76" s="69"/>
      <c r="V76" s="69"/>
      <c r="W76" s="69" t="s">
        <v>19</v>
      </c>
      <c r="X76" s="70">
        <f t="shared" si="56"/>
        <v>1</v>
      </c>
      <c r="Y76" s="69"/>
      <c r="Z76" s="69"/>
      <c r="AA76" s="69"/>
      <c r="AB76" s="69"/>
      <c r="AC76" s="72">
        <f t="shared" si="57"/>
        <v>0</v>
      </c>
      <c r="AD76" s="73">
        <f t="shared" si="58"/>
        <v>0</v>
      </c>
      <c r="AE76" s="46">
        <f t="shared" si="59"/>
        <v>0</v>
      </c>
      <c r="AF76" s="46">
        <f t="shared" si="60"/>
        <v>1</v>
      </c>
      <c r="AG76" s="46">
        <f t="shared" si="61"/>
        <v>0</v>
      </c>
      <c r="AH76" s="73">
        <f t="shared" si="62"/>
        <v>0</v>
      </c>
      <c r="AI76" s="73">
        <f t="shared" si="63"/>
        <v>0</v>
      </c>
    </row>
    <row r="77" spans="1:35" ht="15">
      <c r="A77" s="64" t="s">
        <v>110</v>
      </c>
      <c r="B77" s="65" t="s">
        <v>109</v>
      </c>
      <c r="C77" s="66">
        <v>17</v>
      </c>
      <c r="D77" s="67">
        <f t="shared" si="52"/>
        <v>0</v>
      </c>
      <c r="E77" s="69"/>
      <c r="F77" s="69"/>
      <c r="G77" s="69"/>
      <c r="H77" s="69"/>
      <c r="I77" s="70">
        <f t="shared" si="53"/>
        <v>0</v>
      </c>
      <c r="J77" s="69"/>
      <c r="K77" s="69"/>
      <c r="L77" s="69"/>
      <c r="M77" s="69"/>
      <c r="N77" s="70">
        <f t="shared" si="54"/>
        <v>0</v>
      </c>
      <c r="O77" s="69"/>
      <c r="P77" s="69"/>
      <c r="Q77" s="69"/>
      <c r="R77" s="69"/>
      <c r="S77" s="70">
        <f t="shared" si="55"/>
        <v>0</v>
      </c>
      <c r="T77" s="69"/>
      <c r="U77" s="69"/>
      <c r="V77" s="69"/>
      <c r="W77" s="69"/>
      <c r="X77" s="70">
        <f t="shared" si="56"/>
        <v>0</v>
      </c>
      <c r="Y77" s="69"/>
      <c r="Z77" s="69" t="s">
        <v>19</v>
      </c>
      <c r="AA77" s="69"/>
      <c r="AB77" s="69"/>
      <c r="AC77" s="72">
        <f t="shared" si="57"/>
        <v>1</v>
      </c>
      <c r="AD77" s="73">
        <f t="shared" si="58"/>
        <v>0</v>
      </c>
      <c r="AE77" s="46">
        <f t="shared" si="59"/>
        <v>0</v>
      </c>
      <c r="AF77" s="46">
        <f t="shared" si="60"/>
        <v>0</v>
      </c>
      <c r="AG77" s="46">
        <f t="shared" si="61"/>
        <v>0</v>
      </c>
      <c r="AH77" s="73">
        <f t="shared" si="62"/>
        <v>0</v>
      </c>
      <c r="AI77" s="73">
        <f t="shared" si="63"/>
        <v>0</v>
      </c>
    </row>
    <row r="78" spans="1:35" ht="15">
      <c r="A78" s="64" t="s">
        <v>101</v>
      </c>
      <c r="B78" s="65" t="s">
        <v>109</v>
      </c>
      <c r="C78" s="66">
        <v>36</v>
      </c>
      <c r="D78" s="67">
        <f t="shared" si="52"/>
        <v>2.7777777777777776E-2</v>
      </c>
      <c r="E78" s="69"/>
      <c r="F78" s="69"/>
      <c r="G78" s="69"/>
      <c r="H78" s="69"/>
      <c r="I78" s="70">
        <f t="shared" si="53"/>
        <v>0</v>
      </c>
      <c r="J78" s="69"/>
      <c r="K78" s="69"/>
      <c r="L78" s="69"/>
      <c r="M78" s="69"/>
      <c r="N78" s="70">
        <f t="shared" si="54"/>
        <v>0</v>
      </c>
      <c r="O78" s="69"/>
      <c r="P78" s="69"/>
      <c r="Q78" s="69"/>
      <c r="R78" s="69"/>
      <c r="S78" s="70">
        <f t="shared" si="55"/>
        <v>0</v>
      </c>
      <c r="T78" s="69"/>
      <c r="U78" s="69"/>
      <c r="V78" s="69"/>
      <c r="W78" s="69" t="s">
        <v>19</v>
      </c>
      <c r="X78" s="70">
        <f t="shared" si="56"/>
        <v>1</v>
      </c>
      <c r="Y78" s="69"/>
      <c r="Z78" s="69"/>
      <c r="AA78" s="69"/>
      <c r="AB78" s="69"/>
      <c r="AC78" s="72">
        <f t="shared" si="57"/>
        <v>0</v>
      </c>
      <c r="AD78" s="73">
        <f t="shared" si="58"/>
        <v>0</v>
      </c>
      <c r="AE78" s="46">
        <f t="shared" si="59"/>
        <v>0</v>
      </c>
      <c r="AF78" s="46">
        <f t="shared" si="60"/>
        <v>1</v>
      </c>
      <c r="AG78" s="46">
        <f t="shared" si="61"/>
        <v>0</v>
      </c>
      <c r="AH78" s="73">
        <f t="shared" si="62"/>
        <v>0</v>
      </c>
      <c r="AI78" s="73">
        <f t="shared" si="63"/>
        <v>0</v>
      </c>
    </row>
    <row r="79" spans="1:35" ht="15">
      <c r="A79" s="74"/>
      <c r="B79" s="65"/>
      <c r="C79" s="66"/>
      <c r="D79" s="67"/>
      <c r="E79" s="69"/>
      <c r="F79" s="69"/>
      <c r="G79" s="69"/>
      <c r="H79" s="69"/>
      <c r="I79" s="70">
        <f t="shared" si="53"/>
        <v>0</v>
      </c>
      <c r="J79" s="69"/>
      <c r="K79" s="69"/>
      <c r="L79" s="69"/>
      <c r="M79" s="69"/>
      <c r="N79" s="70">
        <f t="shared" si="54"/>
        <v>0</v>
      </c>
      <c r="O79" s="69"/>
      <c r="P79" s="69"/>
      <c r="Q79" s="69"/>
      <c r="R79" s="69"/>
      <c r="S79" s="70">
        <f t="shared" si="55"/>
        <v>0</v>
      </c>
      <c r="T79" s="69"/>
      <c r="U79" s="69"/>
      <c r="V79" s="69"/>
      <c r="W79" s="69"/>
      <c r="X79" s="70">
        <f t="shared" si="56"/>
        <v>0</v>
      </c>
      <c r="Y79" s="69"/>
      <c r="Z79" s="69"/>
      <c r="AA79" s="69"/>
      <c r="AB79" s="69"/>
      <c r="AC79" s="72">
        <f t="shared" si="57"/>
        <v>0</v>
      </c>
      <c r="AD79" s="73">
        <f t="shared" si="58"/>
        <v>0</v>
      </c>
      <c r="AE79" s="46">
        <f t="shared" si="59"/>
        <v>0</v>
      </c>
      <c r="AF79" s="46">
        <f t="shared" si="60"/>
        <v>0</v>
      </c>
      <c r="AG79" s="46">
        <f t="shared" si="61"/>
        <v>0</v>
      </c>
      <c r="AH79" s="73">
        <f t="shared" si="62"/>
        <v>0</v>
      </c>
      <c r="AI79" s="73">
        <f t="shared" si="63"/>
        <v>0</v>
      </c>
    </row>
    <row r="80" spans="1:35">
      <c r="A80" s="77"/>
      <c r="B80" s="78"/>
      <c r="C80" s="79"/>
      <c r="D80" s="80"/>
      <c r="E80" s="81"/>
      <c r="F80" s="81"/>
      <c r="G80" s="81"/>
      <c r="H80" s="81"/>
      <c r="I80" s="82">
        <f>SUM(I67:I79)</f>
        <v>2</v>
      </c>
      <c r="J80" s="81"/>
      <c r="K80" s="81"/>
      <c r="L80" s="81"/>
      <c r="M80" s="81"/>
      <c r="N80" s="82">
        <f>SUM(N67:N79)</f>
        <v>2</v>
      </c>
      <c r="O80" s="81"/>
      <c r="P80" s="81"/>
      <c r="Q80" s="81"/>
      <c r="R80" s="81"/>
      <c r="S80" s="82">
        <f>SUM(S67:S79)</f>
        <v>3</v>
      </c>
      <c r="T80" s="81"/>
      <c r="U80" s="81"/>
      <c r="V80" s="81"/>
      <c r="W80" s="81"/>
      <c r="X80" s="82">
        <f>SUM(X67:X79)</f>
        <v>6</v>
      </c>
      <c r="Y80" s="83"/>
      <c r="Z80" s="83"/>
      <c r="AA80" s="83"/>
      <c r="AB80" s="83"/>
      <c r="AC80" s="84"/>
      <c r="AD80" s="85">
        <f t="shared" ref="AD80:AI80" si="64">SUM(AD67:AD79)</f>
        <v>0</v>
      </c>
      <c r="AE80" s="85">
        <f t="shared" si="64"/>
        <v>0</v>
      </c>
      <c r="AF80" s="85">
        <f t="shared" si="64"/>
        <v>8</v>
      </c>
      <c r="AG80" s="85">
        <f t="shared" si="64"/>
        <v>5</v>
      </c>
      <c r="AH80" s="85">
        <f t="shared" si="64"/>
        <v>0</v>
      </c>
      <c r="AI80" s="85">
        <f t="shared" si="64"/>
        <v>0</v>
      </c>
    </row>
    <row r="81" spans="1:35">
      <c r="A81" s="126" t="s">
        <v>111</v>
      </c>
      <c r="B81" s="107"/>
      <c r="C81" s="60"/>
      <c r="D81" s="61"/>
      <c r="E81" s="127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AC81" s="37"/>
      <c r="AD81" s="37"/>
      <c r="AE81" s="37"/>
      <c r="AF81" s="37"/>
      <c r="AG81" s="37"/>
      <c r="AH81" s="86"/>
      <c r="AI81" s="87"/>
    </row>
    <row r="82" spans="1:35" ht="15">
      <c r="A82" s="64" t="s">
        <v>69</v>
      </c>
      <c r="B82" s="65"/>
      <c r="C82" s="66">
        <v>89</v>
      </c>
      <c r="D82" s="67">
        <f t="shared" ref="D82:D93" si="65">(I82+N82+S82+X82)/C82</f>
        <v>4.49438202247191E-2</v>
      </c>
      <c r="E82" s="68"/>
      <c r="F82" s="69"/>
      <c r="G82" s="69" t="s">
        <v>20</v>
      </c>
      <c r="H82" s="69"/>
      <c r="I82" s="70">
        <f t="shared" ref="I82:I94" si="66">COUNTA(E82:H82)</f>
        <v>1</v>
      </c>
      <c r="J82" s="71"/>
      <c r="K82" s="69"/>
      <c r="L82" s="69"/>
      <c r="M82" s="69" t="s">
        <v>20</v>
      </c>
      <c r="N82" s="70">
        <f t="shared" ref="N82:N94" si="67">COUNTA(J82:M82)</f>
        <v>1</v>
      </c>
      <c r="O82" s="71"/>
      <c r="P82" s="69" t="s">
        <v>19</v>
      </c>
      <c r="Q82" s="69"/>
      <c r="R82" s="69"/>
      <c r="S82" s="70">
        <f t="shared" ref="S82:S94" si="68">COUNTA(O82:R82)</f>
        <v>1</v>
      </c>
      <c r="T82" s="71"/>
      <c r="U82" s="69"/>
      <c r="V82" s="69" t="s">
        <v>20</v>
      </c>
      <c r="W82" s="69"/>
      <c r="X82" s="70">
        <f t="shared" ref="X82:X94" si="69">COUNTA(T82:W82)</f>
        <v>1</v>
      </c>
      <c r="Y82" s="71"/>
      <c r="Z82" s="69"/>
      <c r="AA82" s="69" t="s">
        <v>19</v>
      </c>
      <c r="AB82" s="69"/>
      <c r="AC82" s="72">
        <f t="shared" ref="AC82:AC94" si="70">COUNTA(Y82:AB82)</f>
        <v>1</v>
      </c>
      <c r="AD82" s="73">
        <f t="shared" ref="AD82:AD94" si="71">COUNTIF(E82:X82,$E$1)</f>
        <v>0</v>
      </c>
      <c r="AE82" s="46">
        <f t="shared" ref="AE82:AE94" si="72">COUNTIF(E82:X82,$F$1)</f>
        <v>0</v>
      </c>
      <c r="AF82" s="46">
        <f t="shared" ref="AF82:AF94" si="73">COUNTIF(E82:X82,$G$1)</f>
        <v>1</v>
      </c>
      <c r="AG82" s="46">
        <f t="shared" ref="AG82:AG94" si="74">COUNTIF(E82:X82,$H$1)</f>
        <v>3</v>
      </c>
      <c r="AH82" s="73">
        <f t="shared" ref="AH82:AH94" si="75">COUNTIF(E82:X82,$I$1)</f>
        <v>0</v>
      </c>
      <c r="AI82" s="73">
        <f t="shared" ref="AI82:AI94" si="76">COUNTIF(E82:X82,$J$1)</f>
        <v>0</v>
      </c>
    </row>
    <row r="83" spans="1:35" ht="15">
      <c r="A83" s="64" t="s">
        <v>70</v>
      </c>
      <c r="B83" s="65"/>
      <c r="C83" s="66">
        <v>0</v>
      </c>
      <c r="D83" s="67" t="e">
        <f t="shared" si="65"/>
        <v>#DIV/0!</v>
      </c>
      <c r="E83" s="69"/>
      <c r="F83" s="69"/>
      <c r="G83" s="69"/>
      <c r="H83" s="69"/>
      <c r="I83" s="70">
        <f t="shared" si="66"/>
        <v>0</v>
      </c>
      <c r="J83" s="69"/>
      <c r="K83" s="69"/>
      <c r="L83" s="69"/>
      <c r="M83" s="69"/>
      <c r="N83" s="70">
        <f t="shared" si="67"/>
        <v>0</v>
      </c>
      <c r="O83" s="69"/>
      <c r="P83" s="69"/>
      <c r="Q83" s="69"/>
      <c r="R83" s="69"/>
      <c r="S83" s="70">
        <f t="shared" si="68"/>
        <v>0</v>
      </c>
      <c r="T83" s="69"/>
      <c r="U83" s="69"/>
      <c r="V83" s="69"/>
      <c r="W83" s="69"/>
      <c r="X83" s="70">
        <f t="shared" si="69"/>
        <v>0</v>
      </c>
      <c r="Y83" s="69"/>
      <c r="Z83" s="69"/>
      <c r="AA83" s="69"/>
      <c r="AB83" s="69"/>
      <c r="AC83" s="72">
        <f t="shared" si="70"/>
        <v>0</v>
      </c>
      <c r="AD83" s="73">
        <f t="shared" si="71"/>
        <v>0</v>
      </c>
      <c r="AE83" s="46">
        <f t="shared" si="72"/>
        <v>0</v>
      </c>
      <c r="AF83" s="46">
        <f t="shared" si="73"/>
        <v>0</v>
      </c>
      <c r="AG83" s="46">
        <f t="shared" si="74"/>
        <v>0</v>
      </c>
      <c r="AH83" s="73">
        <f t="shared" si="75"/>
        <v>0</v>
      </c>
      <c r="AI83" s="73">
        <f t="shared" si="76"/>
        <v>0</v>
      </c>
    </row>
    <row r="84" spans="1:35" ht="15">
      <c r="A84" s="64" t="s">
        <v>71</v>
      </c>
      <c r="B84" s="65"/>
      <c r="C84" s="66">
        <v>73</v>
      </c>
      <c r="D84" s="67">
        <f t="shared" si="65"/>
        <v>1.3698630136986301E-2</v>
      </c>
      <c r="E84" s="69"/>
      <c r="F84" s="69"/>
      <c r="G84" s="69"/>
      <c r="H84" s="69"/>
      <c r="I84" s="70">
        <f t="shared" si="66"/>
        <v>0</v>
      </c>
      <c r="J84" s="69"/>
      <c r="K84" s="69"/>
      <c r="L84" s="69"/>
      <c r="M84" s="69"/>
      <c r="N84" s="70">
        <f t="shared" si="67"/>
        <v>0</v>
      </c>
      <c r="O84" s="69"/>
      <c r="P84" s="69"/>
      <c r="Q84" s="69" t="s">
        <v>19</v>
      </c>
      <c r="R84" s="69"/>
      <c r="S84" s="70">
        <f t="shared" si="68"/>
        <v>1</v>
      </c>
      <c r="T84" s="69"/>
      <c r="U84" s="69"/>
      <c r="V84" s="69"/>
      <c r="W84" s="69"/>
      <c r="X84" s="70">
        <f t="shared" si="69"/>
        <v>0</v>
      </c>
      <c r="Y84" s="69"/>
      <c r="Z84" s="69"/>
      <c r="AA84" s="69" t="s">
        <v>19</v>
      </c>
      <c r="AB84" s="69"/>
      <c r="AC84" s="72">
        <f t="shared" si="70"/>
        <v>1</v>
      </c>
      <c r="AD84" s="73">
        <f t="shared" si="71"/>
        <v>0</v>
      </c>
      <c r="AE84" s="46">
        <f t="shared" si="72"/>
        <v>0</v>
      </c>
      <c r="AF84" s="46">
        <f t="shared" si="73"/>
        <v>1</v>
      </c>
      <c r="AG84" s="46">
        <f t="shared" si="74"/>
        <v>0</v>
      </c>
      <c r="AH84" s="73">
        <f t="shared" si="75"/>
        <v>0</v>
      </c>
      <c r="AI84" s="73">
        <f t="shared" si="76"/>
        <v>0</v>
      </c>
    </row>
    <row r="85" spans="1:35" ht="15">
      <c r="A85" s="64" t="s">
        <v>72</v>
      </c>
      <c r="B85" s="65"/>
      <c r="C85" s="66">
        <v>17</v>
      </c>
      <c r="D85" s="67">
        <f t="shared" si="65"/>
        <v>0</v>
      </c>
      <c r="E85" s="69"/>
      <c r="F85" s="69"/>
      <c r="G85" s="69"/>
      <c r="H85" s="69"/>
      <c r="I85" s="70">
        <f t="shared" si="66"/>
        <v>0</v>
      </c>
      <c r="J85" s="69"/>
      <c r="K85" s="69"/>
      <c r="L85" s="69"/>
      <c r="M85" s="69"/>
      <c r="N85" s="70">
        <f t="shared" si="67"/>
        <v>0</v>
      </c>
      <c r="O85" s="69"/>
      <c r="P85" s="69"/>
      <c r="Q85" s="69"/>
      <c r="R85" s="69"/>
      <c r="S85" s="70">
        <f t="shared" si="68"/>
        <v>0</v>
      </c>
      <c r="T85" s="69"/>
      <c r="U85" s="69"/>
      <c r="V85" s="69"/>
      <c r="W85" s="69"/>
      <c r="X85" s="70">
        <f t="shared" si="69"/>
        <v>0</v>
      </c>
      <c r="Y85" s="69"/>
      <c r="Z85" s="69" t="s">
        <v>19</v>
      </c>
      <c r="AA85" s="69"/>
      <c r="AB85" s="69"/>
      <c r="AC85" s="72">
        <f t="shared" si="70"/>
        <v>1</v>
      </c>
      <c r="AD85" s="73">
        <f t="shared" si="71"/>
        <v>0</v>
      </c>
      <c r="AE85" s="46">
        <f t="shared" si="72"/>
        <v>0</v>
      </c>
      <c r="AF85" s="46">
        <f t="shared" si="73"/>
        <v>0</v>
      </c>
      <c r="AG85" s="46">
        <f t="shared" si="74"/>
        <v>0</v>
      </c>
      <c r="AH85" s="73">
        <f t="shared" si="75"/>
        <v>0</v>
      </c>
      <c r="AI85" s="73">
        <f t="shared" si="76"/>
        <v>0</v>
      </c>
    </row>
    <row r="86" spans="1:35" ht="21" customHeight="1">
      <c r="A86" s="64" t="s">
        <v>73</v>
      </c>
      <c r="B86" s="65"/>
      <c r="C86" s="66">
        <v>91</v>
      </c>
      <c r="D86" s="67">
        <f t="shared" si="65"/>
        <v>3.2967032967032968E-2</v>
      </c>
      <c r="E86" s="69"/>
      <c r="F86" s="69"/>
      <c r="G86" s="69"/>
      <c r="H86" s="69" t="s">
        <v>20</v>
      </c>
      <c r="I86" s="70">
        <f t="shared" si="66"/>
        <v>1</v>
      </c>
      <c r="J86" s="69"/>
      <c r="K86" s="69" t="s">
        <v>20</v>
      </c>
      <c r="L86" s="69"/>
      <c r="M86" s="69"/>
      <c r="N86" s="70">
        <f t="shared" si="67"/>
        <v>1</v>
      </c>
      <c r="O86" s="69"/>
      <c r="P86" s="69"/>
      <c r="Q86" s="69" t="s">
        <v>19</v>
      </c>
      <c r="R86" s="69"/>
      <c r="S86" s="70">
        <f t="shared" si="68"/>
        <v>1</v>
      </c>
      <c r="T86" s="69"/>
      <c r="U86" s="69"/>
      <c r="V86" s="69"/>
      <c r="W86" s="69"/>
      <c r="X86" s="70">
        <f t="shared" si="69"/>
        <v>0</v>
      </c>
      <c r="Y86" s="69"/>
      <c r="Z86" s="69"/>
      <c r="AA86" s="69" t="s">
        <v>19</v>
      </c>
      <c r="AB86" s="69"/>
      <c r="AC86" s="72">
        <f t="shared" si="70"/>
        <v>1</v>
      </c>
      <c r="AD86" s="73">
        <f t="shared" si="71"/>
        <v>0</v>
      </c>
      <c r="AE86" s="46">
        <f t="shared" si="72"/>
        <v>0</v>
      </c>
      <c r="AF86" s="46">
        <f t="shared" si="73"/>
        <v>1</v>
      </c>
      <c r="AG86" s="46">
        <f t="shared" si="74"/>
        <v>2</v>
      </c>
      <c r="AH86" s="73">
        <f t="shared" si="75"/>
        <v>0</v>
      </c>
      <c r="AI86" s="73">
        <f t="shared" si="76"/>
        <v>0</v>
      </c>
    </row>
    <row r="87" spans="1:35" ht="15">
      <c r="A87" s="64" t="s">
        <v>74</v>
      </c>
      <c r="B87" s="65"/>
      <c r="C87" s="66">
        <v>37</v>
      </c>
      <c r="D87" s="67">
        <f t="shared" si="65"/>
        <v>0</v>
      </c>
      <c r="E87" s="69"/>
      <c r="F87" s="69"/>
      <c r="G87" s="69"/>
      <c r="H87" s="69"/>
      <c r="I87" s="70">
        <f t="shared" si="66"/>
        <v>0</v>
      </c>
      <c r="J87" s="69"/>
      <c r="K87" s="69"/>
      <c r="L87" s="69"/>
      <c r="M87" s="69"/>
      <c r="N87" s="70">
        <f t="shared" si="67"/>
        <v>0</v>
      </c>
      <c r="O87" s="69"/>
      <c r="P87" s="69"/>
      <c r="Q87" s="69"/>
      <c r="R87" s="69"/>
      <c r="S87" s="70">
        <f t="shared" si="68"/>
        <v>0</v>
      </c>
      <c r="T87" s="69"/>
      <c r="U87" s="69"/>
      <c r="V87" s="69"/>
      <c r="W87" s="69"/>
      <c r="X87" s="70">
        <f t="shared" si="69"/>
        <v>0</v>
      </c>
      <c r="Y87" s="69"/>
      <c r="Z87" s="69" t="s">
        <v>19</v>
      </c>
      <c r="AA87" s="69"/>
      <c r="AB87" s="69"/>
      <c r="AC87" s="72">
        <f t="shared" si="70"/>
        <v>1</v>
      </c>
      <c r="AD87" s="73">
        <f t="shared" si="71"/>
        <v>0</v>
      </c>
      <c r="AE87" s="46">
        <f t="shared" si="72"/>
        <v>0</v>
      </c>
      <c r="AF87" s="46">
        <f t="shared" si="73"/>
        <v>0</v>
      </c>
      <c r="AG87" s="46">
        <f t="shared" si="74"/>
        <v>0</v>
      </c>
      <c r="AH87" s="73">
        <f t="shared" si="75"/>
        <v>0</v>
      </c>
      <c r="AI87" s="73">
        <f t="shared" si="76"/>
        <v>0</v>
      </c>
    </row>
    <row r="88" spans="1:35" ht="15">
      <c r="A88" s="64" t="s">
        <v>75</v>
      </c>
      <c r="B88" s="65"/>
      <c r="C88" s="66">
        <v>18</v>
      </c>
      <c r="D88" s="67">
        <f t="shared" si="65"/>
        <v>5.5555555555555552E-2</v>
      </c>
      <c r="E88" s="69"/>
      <c r="F88" s="69"/>
      <c r="G88" s="69"/>
      <c r="H88" s="69"/>
      <c r="I88" s="70">
        <f t="shared" si="66"/>
        <v>0</v>
      </c>
      <c r="J88" s="69"/>
      <c r="K88" s="69"/>
      <c r="L88" s="69"/>
      <c r="M88" s="69"/>
      <c r="N88" s="70">
        <f t="shared" si="67"/>
        <v>0</v>
      </c>
      <c r="O88" s="69"/>
      <c r="P88" s="69"/>
      <c r="Q88" s="69"/>
      <c r="R88" s="69"/>
      <c r="S88" s="70">
        <f t="shared" si="68"/>
        <v>0</v>
      </c>
      <c r="T88" s="69"/>
      <c r="U88" s="69"/>
      <c r="V88" s="69"/>
      <c r="W88" s="69" t="s">
        <v>19</v>
      </c>
      <c r="X88" s="70">
        <f t="shared" si="69"/>
        <v>1</v>
      </c>
      <c r="Y88" s="69"/>
      <c r="Z88" s="69"/>
      <c r="AA88" s="69"/>
      <c r="AB88" s="69"/>
      <c r="AC88" s="72">
        <f t="shared" si="70"/>
        <v>0</v>
      </c>
      <c r="AD88" s="73">
        <f t="shared" si="71"/>
        <v>0</v>
      </c>
      <c r="AE88" s="46">
        <f t="shared" si="72"/>
        <v>0</v>
      </c>
      <c r="AF88" s="46">
        <f t="shared" si="73"/>
        <v>1</v>
      </c>
      <c r="AG88" s="46">
        <f t="shared" si="74"/>
        <v>0</v>
      </c>
      <c r="AH88" s="73">
        <f t="shared" si="75"/>
        <v>0</v>
      </c>
      <c r="AI88" s="73">
        <f t="shared" si="76"/>
        <v>0</v>
      </c>
    </row>
    <row r="89" spans="1:35" ht="15">
      <c r="A89" s="64" t="s">
        <v>76</v>
      </c>
      <c r="B89" s="65"/>
      <c r="C89" s="66">
        <v>17</v>
      </c>
      <c r="D89" s="67">
        <f t="shared" si="65"/>
        <v>5.8823529411764705E-2</v>
      </c>
      <c r="E89" s="69"/>
      <c r="F89" s="69"/>
      <c r="G89" s="69"/>
      <c r="H89" s="69"/>
      <c r="I89" s="70">
        <f t="shared" si="66"/>
        <v>0</v>
      </c>
      <c r="J89" s="69"/>
      <c r="K89" s="69"/>
      <c r="L89" s="69"/>
      <c r="M89" s="69"/>
      <c r="N89" s="70">
        <f t="shared" si="67"/>
        <v>0</v>
      </c>
      <c r="O89" s="69"/>
      <c r="P89" s="69"/>
      <c r="Q89" s="69"/>
      <c r="R89" s="69"/>
      <c r="S89" s="70">
        <f t="shared" si="68"/>
        <v>0</v>
      </c>
      <c r="T89" s="69"/>
      <c r="U89" s="69"/>
      <c r="V89" s="69"/>
      <c r="W89" s="69" t="s">
        <v>19</v>
      </c>
      <c r="X89" s="70">
        <f t="shared" si="69"/>
        <v>1</v>
      </c>
      <c r="Y89" s="69"/>
      <c r="Z89" s="69"/>
      <c r="AA89" s="69"/>
      <c r="AB89" s="69"/>
      <c r="AC89" s="72">
        <f t="shared" si="70"/>
        <v>0</v>
      </c>
      <c r="AD89" s="73">
        <f t="shared" si="71"/>
        <v>0</v>
      </c>
      <c r="AE89" s="46">
        <f t="shared" si="72"/>
        <v>0</v>
      </c>
      <c r="AF89" s="46">
        <f t="shared" si="73"/>
        <v>1</v>
      </c>
      <c r="AG89" s="46">
        <f t="shared" si="74"/>
        <v>0</v>
      </c>
      <c r="AH89" s="73">
        <f t="shared" si="75"/>
        <v>0</v>
      </c>
      <c r="AI89" s="73">
        <f t="shared" si="76"/>
        <v>0</v>
      </c>
    </row>
    <row r="90" spans="1:35" ht="15">
      <c r="A90" s="64" t="s">
        <v>77</v>
      </c>
      <c r="B90" s="65"/>
      <c r="C90" s="66">
        <v>18</v>
      </c>
      <c r="D90" s="67">
        <f t="shared" si="65"/>
        <v>5.5555555555555552E-2</v>
      </c>
      <c r="E90" s="69"/>
      <c r="F90" s="69"/>
      <c r="G90" s="69"/>
      <c r="H90" s="69"/>
      <c r="I90" s="70">
        <f t="shared" si="66"/>
        <v>0</v>
      </c>
      <c r="J90" s="69"/>
      <c r="K90" s="69"/>
      <c r="L90" s="69"/>
      <c r="M90" s="69"/>
      <c r="N90" s="70">
        <f t="shared" si="67"/>
        <v>0</v>
      </c>
      <c r="O90" s="69"/>
      <c r="P90" s="69"/>
      <c r="Q90" s="69"/>
      <c r="R90" s="69"/>
      <c r="S90" s="70">
        <f t="shared" si="68"/>
        <v>0</v>
      </c>
      <c r="T90" s="69"/>
      <c r="U90" s="69"/>
      <c r="V90" s="69"/>
      <c r="W90" s="69" t="s">
        <v>19</v>
      </c>
      <c r="X90" s="70">
        <f t="shared" si="69"/>
        <v>1</v>
      </c>
      <c r="Y90" s="69"/>
      <c r="Z90" s="69"/>
      <c r="AA90" s="69"/>
      <c r="AB90" s="69"/>
      <c r="AC90" s="72">
        <f t="shared" si="70"/>
        <v>0</v>
      </c>
      <c r="AD90" s="73">
        <f t="shared" si="71"/>
        <v>0</v>
      </c>
      <c r="AE90" s="46">
        <f t="shared" si="72"/>
        <v>0</v>
      </c>
      <c r="AF90" s="46">
        <f t="shared" si="73"/>
        <v>1</v>
      </c>
      <c r="AG90" s="46">
        <f t="shared" si="74"/>
        <v>0</v>
      </c>
      <c r="AH90" s="73">
        <f t="shared" si="75"/>
        <v>0</v>
      </c>
      <c r="AI90" s="73">
        <f t="shared" si="76"/>
        <v>0</v>
      </c>
    </row>
    <row r="91" spans="1:35" ht="15">
      <c r="A91" s="64" t="s">
        <v>78</v>
      </c>
      <c r="B91" s="65"/>
      <c r="C91" s="66">
        <v>35</v>
      </c>
      <c r="D91" s="67">
        <f t="shared" si="65"/>
        <v>2.8571428571428571E-2</v>
      </c>
      <c r="E91" s="69"/>
      <c r="F91" s="69"/>
      <c r="G91" s="69"/>
      <c r="H91" s="69"/>
      <c r="I91" s="70">
        <f t="shared" si="66"/>
        <v>0</v>
      </c>
      <c r="J91" s="69"/>
      <c r="K91" s="69"/>
      <c r="L91" s="69"/>
      <c r="M91" s="69"/>
      <c r="N91" s="70">
        <f t="shared" si="67"/>
        <v>0</v>
      </c>
      <c r="O91" s="69"/>
      <c r="P91" s="69"/>
      <c r="Q91" s="69"/>
      <c r="R91" s="69"/>
      <c r="S91" s="70">
        <f t="shared" si="68"/>
        <v>0</v>
      </c>
      <c r="T91" s="69"/>
      <c r="U91" s="69"/>
      <c r="V91" s="69" t="s">
        <v>19</v>
      </c>
      <c r="W91" s="69"/>
      <c r="X91" s="70">
        <f t="shared" si="69"/>
        <v>1</v>
      </c>
      <c r="Y91" s="69"/>
      <c r="Z91" s="69"/>
      <c r="AA91" s="69"/>
      <c r="AB91" s="69"/>
      <c r="AC91" s="72">
        <f t="shared" si="70"/>
        <v>0</v>
      </c>
      <c r="AD91" s="73">
        <f t="shared" si="71"/>
        <v>0</v>
      </c>
      <c r="AE91" s="46">
        <f t="shared" si="72"/>
        <v>0</v>
      </c>
      <c r="AF91" s="46">
        <f t="shared" si="73"/>
        <v>1</v>
      </c>
      <c r="AG91" s="46">
        <f t="shared" si="74"/>
        <v>0</v>
      </c>
      <c r="AH91" s="73">
        <f t="shared" si="75"/>
        <v>0</v>
      </c>
      <c r="AI91" s="73">
        <f t="shared" si="76"/>
        <v>0</v>
      </c>
    </row>
    <row r="92" spans="1:35" ht="15">
      <c r="A92" s="64" t="s">
        <v>100</v>
      </c>
      <c r="B92" s="65"/>
      <c r="C92" s="66">
        <v>17</v>
      </c>
      <c r="D92" s="67">
        <f t="shared" si="65"/>
        <v>5.8823529411764705E-2</v>
      </c>
      <c r="E92" s="69"/>
      <c r="F92" s="69"/>
      <c r="G92" s="69"/>
      <c r="H92" s="69"/>
      <c r="I92" s="70">
        <f t="shared" si="66"/>
        <v>0</v>
      </c>
      <c r="J92" s="69"/>
      <c r="K92" s="69"/>
      <c r="L92" s="69"/>
      <c r="M92" s="69"/>
      <c r="N92" s="70">
        <f t="shared" si="67"/>
        <v>0</v>
      </c>
      <c r="O92" s="69"/>
      <c r="P92" s="69"/>
      <c r="Q92" s="69" t="s">
        <v>20</v>
      </c>
      <c r="R92" s="69"/>
      <c r="S92" s="70">
        <f t="shared" si="68"/>
        <v>1</v>
      </c>
      <c r="T92" s="69"/>
      <c r="U92" s="69"/>
      <c r="V92" s="69"/>
      <c r="W92" s="69"/>
      <c r="X92" s="70">
        <f t="shared" si="69"/>
        <v>0</v>
      </c>
      <c r="Y92" s="69" t="s">
        <v>20</v>
      </c>
      <c r="Z92" s="69"/>
      <c r="AA92" s="69"/>
      <c r="AB92" s="69"/>
      <c r="AC92" s="72">
        <f t="shared" si="70"/>
        <v>1</v>
      </c>
      <c r="AD92" s="73">
        <f t="shared" si="71"/>
        <v>0</v>
      </c>
      <c r="AE92" s="46">
        <f t="shared" si="72"/>
        <v>0</v>
      </c>
      <c r="AF92" s="46">
        <f t="shared" si="73"/>
        <v>0</v>
      </c>
      <c r="AG92" s="46">
        <f t="shared" si="74"/>
        <v>1</v>
      </c>
      <c r="AH92" s="73">
        <f t="shared" si="75"/>
        <v>0</v>
      </c>
      <c r="AI92" s="73">
        <f t="shared" si="76"/>
        <v>0</v>
      </c>
    </row>
    <row r="93" spans="1:35" ht="15">
      <c r="A93" s="64" t="s">
        <v>105</v>
      </c>
      <c r="B93" s="65"/>
      <c r="C93" s="66">
        <v>36</v>
      </c>
      <c r="D93" s="67">
        <f t="shared" si="65"/>
        <v>2.7777777777777776E-2</v>
      </c>
      <c r="E93" s="69"/>
      <c r="F93" s="69"/>
      <c r="G93" s="69"/>
      <c r="H93" s="69"/>
      <c r="I93" s="70">
        <f t="shared" si="66"/>
        <v>0</v>
      </c>
      <c r="J93" s="69"/>
      <c r="K93" s="69"/>
      <c r="L93" s="69"/>
      <c r="M93" s="69"/>
      <c r="N93" s="70">
        <f t="shared" si="67"/>
        <v>0</v>
      </c>
      <c r="O93" s="69"/>
      <c r="P93" s="69"/>
      <c r="Q93" s="69" t="s">
        <v>20</v>
      </c>
      <c r="R93" s="69"/>
      <c r="S93" s="70">
        <f t="shared" si="68"/>
        <v>1</v>
      </c>
      <c r="T93" s="69"/>
      <c r="U93" s="69"/>
      <c r="V93" s="69"/>
      <c r="W93" s="69"/>
      <c r="X93" s="70">
        <f t="shared" si="69"/>
        <v>0</v>
      </c>
      <c r="Y93" s="69"/>
      <c r="Z93" s="69" t="s">
        <v>20</v>
      </c>
      <c r="AA93" s="69"/>
      <c r="AB93" s="69"/>
      <c r="AC93" s="72">
        <f t="shared" si="70"/>
        <v>1</v>
      </c>
      <c r="AD93" s="73">
        <f t="shared" si="71"/>
        <v>0</v>
      </c>
      <c r="AE93" s="46">
        <f t="shared" si="72"/>
        <v>0</v>
      </c>
      <c r="AF93" s="46">
        <f t="shared" si="73"/>
        <v>0</v>
      </c>
      <c r="AG93" s="46">
        <f t="shared" si="74"/>
        <v>1</v>
      </c>
      <c r="AH93" s="73">
        <f t="shared" si="75"/>
        <v>0</v>
      </c>
      <c r="AI93" s="73">
        <f t="shared" si="76"/>
        <v>0</v>
      </c>
    </row>
    <row r="94" spans="1:35" ht="15">
      <c r="A94" s="74"/>
      <c r="B94" s="65"/>
      <c r="C94" s="66"/>
      <c r="D94" s="67"/>
      <c r="E94" s="69"/>
      <c r="F94" s="69"/>
      <c r="G94" s="69"/>
      <c r="H94" s="69"/>
      <c r="I94" s="70">
        <f t="shared" si="66"/>
        <v>0</v>
      </c>
      <c r="J94" s="69"/>
      <c r="K94" s="69"/>
      <c r="L94" s="69"/>
      <c r="M94" s="69"/>
      <c r="N94" s="70">
        <f t="shared" si="67"/>
        <v>0</v>
      </c>
      <c r="O94" s="69"/>
      <c r="P94" s="69"/>
      <c r="Q94" s="69"/>
      <c r="R94" s="69"/>
      <c r="S94" s="70">
        <f t="shared" si="68"/>
        <v>0</v>
      </c>
      <c r="T94" s="69"/>
      <c r="U94" s="69"/>
      <c r="V94" s="69"/>
      <c r="W94" s="69"/>
      <c r="X94" s="70">
        <f t="shared" si="69"/>
        <v>0</v>
      </c>
      <c r="Y94" s="69"/>
      <c r="Z94" s="69"/>
      <c r="AA94" s="69"/>
      <c r="AB94" s="69"/>
      <c r="AC94" s="72">
        <f t="shared" si="70"/>
        <v>0</v>
      </c>
      <c r="AD94" s="73">
        <f t="shared" si="71"/>
        <v>0</v>
      </c>
      <c r="AE94" s="46">
        <f t="shared" si="72"/>
        <v>0</v>
      </c>
      <c r="AF94" s="46">
        <f t="shared" si="73"/>
        <v>0</v>
      </c>
      <c r="AG94" s="46">
        <f t="shared" si="74"/>
        <v>0</v>
      </c>
      <c r="AH94" s="73">
        <f t="shared" si="75"/>
        <v>0</v>
      </c>
      <c r="AI94" s="73">
        <f t="shared" si="76"/>
        <v>0</v>
      </c>
    </row>
    <row r="95" spans="1:35">
      <c r="A95" s="77"/>
      <c r="B95" s="78"/>
      <c r="C95" s="79"/>
      <c r="D95" s="80"/>
      <c r="E95" s="81"/>
      <c r="F95" s="81"/>
      <c r="G95" s="81"/>
      <c r="H95" s="81"/>
      <c r="I95" s="82">
        <f>SUM(I82:I94)</f>
        <v>2</v>
      </c>
      <c r="J95" s="81"/>
      <c r="K95" s="81"/>
      <c r="L95" s="81"/>
      <c r="M95" s="81"/>
      <c r="N95" s="82">
        <f>SUM(N82:N94)</f>
        <v>2</v>
      </c>
      <c r="O95" s="81"/>
      <c r="P95" s="81"/>
      <c r="Q95" s="81"/>
      <c r="R95" s="81"/>
      <c r="S95" s="82">
        <f>SUM(S82:S94)</f>
        <v>5</v>
      </c>
      <c r="T95" s="81"/>
      <c r="U95" s="81"/>
      <c r="V95" s="81"/>
      <c r="W95" s="81"/>
      <c r="X95" s="82">
        <f>SUM(X82:X94)</f>
        <v>5</v>
      </c>
      <c r="Y95" s="83"/>
      <c r="Z95" s="83"/>
      <c r="AA95" s="83"/>
      <c r="AB95" s="83"/>
      <c r="AC95" s="84"/>
      <c r="AD95" s="85">
        <f t="shared" ref="AD95:AI95" si="77">SUM(AD82:AD94)</f>
        <v>0</v>
      </c>
      <c r="AE95" s="85">
        <f t="shared" si="77"/>
        <v>0</v>
      </c>
      <c r="AF95" s="85">
        <f t="shared" si="77"/>
        <v>7</v>
      </c>
      <c r="AG95" s="85">
        <f t="shared" si="77"/>
        <v>7</v>
      </c>
      <c r="AH95" s="85">
        <f t="shared" si="77"/>
        <v>0</v>
      </c>
      <c r="AI95" s="85">
        <f t="shared" si="77"/>
        <v>0</v>
      </c>
    </row>
    <row r="96" spans="1:35">
      <c r="A96" s="126" t="s">
        <v>112</v>
      </c>
      <c r="B96" s="107"/>
      <c r="C96" s="60"/>
      <c r="D96" s="61"/>
      <c r="E96" s="127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AC96" s="37"/>
      <c r="AD96" s="37"/>
      <c r="AE96" s="37"/>
      <c r="AF96" s="37"/>
      <c r="AG96" s="37"/>
      <c r="AH96" s="86"/>
    </row>
    <row r="97" spans="1:35" ht="15">
      <c r="A97" s="64" t="s">
        <v>69</v>
      </c>
      <c r="B97" s="65"/>
      <c r="C97" s="66">
        <v>89</v>
      </c>
      <c r="D97" s="67">
        <f t="shared" ref="D97:D108" si="78">(I97+N97+S97+X97)/C97</f>
        <v>4.49438202247191E-2</v>
      </c>
      <c r="E97" s="68"/>
      <c r="F97" s="69"/>
      <c r="G97" s="69" t="s">
        <v>20</v>
      </c>
      <c r="H97" s="69"/>
      <c r="I97" s="70">
        <f t="shared" ref="I97:I109" si="79">COUNTA(E97:H97)</f>
        <v>1</v>
      </c>
      <c r="J97" s="71"/>
      <c r="K97" s="69"/>
      <c r="L97" s="69" t="s">
        <v>20</v>
      </c>
      <c r="M97" s="69"/>
      <c r="N97" s="70">
        <f t="shared" ref="N97:N109" si="80">COUNTA(J97:M97)</f>
        <v>1</v>
      </c>
      <c r="O97" s="71"/>
      <c r="P97" s="69" t="s">
        <v>19</v>
      </c>
      <c r="Q97" s="69"/>
      <c r="R97" s="69"/>
      <c r="S97" s="70">
        <f t="shared" ref="S97:S109" si="81">COUNTA(O97:R97)</f>
        <v>1</v>
      </c>
      <c r="T97" s="71"/>
      <c r="U97" s="69" t="s">
        <v>20</v>
      </c>
      <c r="V97" s="69"/>
      <c r="W97" s="69"/>
      <c r="X97" s="70">
        <f t="shared" ref="X97:X109" si="82">COUNTA(T97:W97)</f>
        <v>1</v>
      </c>
      <c r="Y97" s="71"/>
      <c r="Z97" s="69"/>
      <c r="AA97" s="69" t="s">
        <v>19</v>
      </c>
      <c r="AB97" s="69"/>
      <c r="AC97" s="72">
        <f t="shared" ref="AC97:AC109" si="83">COUNTA(Y97:AB97)</f>
        <v>1</v>
      </c>
      <c r="AD97" s="73">
        <f t="shared" ref="AD97:AD109" si="84">COUNTIF(E97:X97,$E$1)</f>
        <v>0</v>
      </c>
      <c r="AE97" s="46">
        <f t="shared" ref="AE97:AE109" si="85">COUNTIF(E97:X97,$F$1)</f>
        <v>0</v>
      </c>
      <c r="AF97" s="46">
        <f t="shared" ref="AF97:AF109" si="86">COUNTIF(E97:X97,$G$1)</f>
        <v>1</v>
      </c>
      <c r="AG97" s="46">
        <f t="shared" ref="AG97:AG109" si="87">COUNTIF(E97:X97,$H$1)</f>
        <v>3</v>
      </c>
      <c r="AH97" s="73">
        <f t="shared" ref="AH97:AH109" si="88">COUNTIF(E97:X97,$I$1)</f>
        <v>0</v>
      </c>
      <c r="AI97" s="73">
        <f t="shared" ref="AI97:AI109" si="89">COUNTIF(E97:X97,$J$1)</f>
        <v>0</v>
      </c>
    </row>
    <row r="98" spans="1:35" ht="15">
      <c r="A98" s="64" t="s">
        <v>70</v>
      </c>
      <c r="B98" s="65"/>
      <c r="C98" s="66">
        <v>0</v>
      </c>
      <c r="D98" s="67" t="e">
        <f t="shared" si="78"/>
        <v>#DIV/0!</v>
      </c>
      <c r="E98" s="69"/>
      <c r="F98" s="69"/>
      <c r="G98" s="69"/>
      <c r="H98" s="69"/>
      <c r="I98" s="70">
        <f t="shared" si="79"/>
        <v>0</v>
      </c>
      <c r="J98" s="69"/>
      <c r="K98" s="69"/>
      <c r="L98" s="69"/>
      <c r="M98" s="69"/>
      <c r="N98" s="70">
        <f t="shared" si="80"/>
        <v>0</v>
      </c>
      <c r="O98" s="69"/>
      <c r="P98" s="69"/>
      <c r="Q98" s="69"/>
      <c r="R98" s="69"/>
      <c r="S98" s="70">
        <f t="shared" si="81"/>
        <v>0</v>
      </c>
      <c r="T98" s="69"/>
      <c r="U98" s="69"/>
      <c r="V98" s="69"/>
      <c r="W98" s="69"/>
      <c r="X98" s="70">
        <f t="shared" si="82"/>
        <v>0</v>
      </c>
      <c r="Y98" s="69"/>
      <c r="Z98" s="69"/>
      <c r="AA98" s="69"/>
      <c r="AB98" s="69"/>
      <c r="AC98" s="72">
        <f t="shared" si="83"/>
        <v>0</v>
      </c>
      <c r="AD98" s="73">
        <f t="shared" si="84"/>
        <v>0</v>
      </c>
      <c r="AE98" s="46">
        <f t="shared" si="85"/>
        <v>0</v>
      </c>
      <c r="AF98" s="46">
        <f t="shared" si="86"/>
        <v>0</v>
      </c>
      <c r="AG98" s="46">
        <f t="shared" si="87"/>
        <v>0</v>
      </c>
      <c r="AH98" s="73">
        <f t="shared" si="88"/>
        <v>0</v>
      </c>
      <c r="AI98" s="73">
        <f t="shared" si="89"/>
        <v>0</v>
      </c>
    </row>
    <row r="99" spans="1:35" ht="15">
      <c r="A99" s="64" t="s">
        <v>71</v>
      </c>
      <c r="B99" s="65"/>
      <c r="C99" s="66">
        <v>73</v>
      </c>
      <c r="D99" s="67">
        <f t="shared" si="78"/>
        <v>1.3698630136986301E-2</v>
      </c>
      <c r="E99" s="69"/>
      <c r="F99" s="69"/>
      <c r="G99" s="69"/>
      <c r="H99" s="69"/>
      <c r="I99" s="70">
        <f t="shared" si="79"/>
        <v>0</v>
      </c>
      <c r="J99" s="69"/>
      <c r="K99" s="69"/>
      <c r="L99" s="69"/>
      <c r="M99" s="69"/>
      <c r="N99" s="70">
        <f t="shared" si="80"/>
        <v>0</v>
      </c>
      <c r="O99" s="69" t="s">
        <v>20</v>
      </c>
      <c r="P99" s="69"/>
      <c r="Q99" s="69"/>
      <c r="R99" s="69"/>
      <c r="S99" s="70">
        <f t="shared" si="81"/>
        <v>1</v>
      </c>
      <c r="T99" s="69"/>
      <c r="U99" s="69"/>
      <c r="V99" s="69"/>
      <c r="W99" s="69"/>
      <c r="X99" s="70">
        <f t="shared" si="82"/>
        <v>0</v>
      </c>
      <c r="Y99" s="69"/>
      <c r="Z99" s="69" t="s">
        <v>19</v>
      </c>
      <c r="AA99" s="69"/>
      <c r="AB99" s="69"/>
      <c r="AC99" s="72">
        <f t="shared" si="83"/>
        <v>1</v>
      </c>
      <c r="AD99" s="73">
        <f t="shared" si="84"/>
        <v>0</v>
      </c>
      <c r="AE99" s="46">
        <f t="shared" si="85"/>
        <v>0</v>
      </c>
      <c r="AF99" s="46">
        <f t="shared" si="86"/>
        <v>0</v>
      </c>
      <c r="AG99" s="46">
        <f t="shared" si="87"/>
        <v>1</v>
      </c>
      <c r="AH99" s="73">
        <f t="shared" si="88"/>
        <v>0</v>
      </c>
      <c r="AI99" s="73">
        <f t="shared" si="89"/>
        <v>0</v>
      </c>
    </row>
    <row r="100" spans="1:35" ht="15">
      <c r="A100" s="64" t="s">
        <v>72</v>
      </c>
      <c r="B100" s="65"/>
      <c r="C100" s="66">
        <v>17</v>
      </c>
      <c r="D100" s="67">
        <f t="shared" si="78"/>
        <v>0</v>
      </c>
      <c r="E100" s="69"/>
      <c r="F100" s="69"/>
      <c r="G100" s="69"/>
      <c r="H100" s="69"/>
      <c r="I100" s="70">
        <f t="shared" si="79"/>
        <v>0</v>
      </c>
      <c r="J100" s="69"/>
      <c r="K100" s="69"/>
      <c r="L100" s="69"/>
      <c r="M100" s="69"/>
      <c r="N100" s="70">
        <f t="shared" si="80"/>
        <v>0</v>
      </c>
      <c r="O100" s="69"/>
      <c r="P100" s="69"/>
      <c r="Q100" s="69"/>
      <c r="R100" s="69"/>
      <c r="S100" s="70">
        <f t="shared" si="81"/>
        <v>0</v>
      </c>
      <c r="T100" s="69"/>
      <c r="U100" s="69"/>
      <c r="V100" s="69"/>
      <c r="W100" s="69"/>
      <c r="X100" s="70">
        <f t="shared" si="82"/>
        <v>0</v>
      </c>
      <c r="Y100" s="69" t="s">
        <v>19</v>
      </c>
      <c r="Z100" s="69"/>
      <c r="AA100" s="69"/>
      <c r="AB100" s="69"/>
      <c r="AC100" s="72">
        <f t="shared" si="83"/>
        <v>1</v>
      </c>
      <c r="AD100" s="73">
        <f t="shared" si="84"/>
        <v>0</v>
      </c>
      <c r="AE100" s="46">
        <f t="shared" si="85"/>
        <v>0</v>
      </c>
      <c r="AF100" s="46">
        <f t="shared" si="86"/>
        <v>0</v>
      </c>
      <c r="AG100" s="46">
        <f t="shared" si="87"/>
        <v>0</v>
      </c>
      <c r="AH100" s="73">
        <f t="shared" si="88"/>
        <v>0</v>
      </c>
      <c r="AI100" s="73">
        <f t="shared" si="89"/>
        <v>0</v>
      </c>
    </row>
    <row r="101" spans="1:35" ht="15">
      <c r="A101" s="64" t="s">
        <v>73</v>
      </c>
      <c r="B101" s="65"/>
      <c r="C101" s="66">
        <v>91</v>
      </c>
      <c r="D101" s="67">
        <f t="shared" si="78"/>
        <v>4.3956043956043959E-2</v>
      </c>
      <c r="E101" s="69"/>
      <c r="F101" s="69"/>
      <c r="G101" s="69" t="s">
        <v>20</v>
      </c>
      <c r="H101" s="69"/>
      <c r="I101" s="70">
        <f t="shared" si="79"/>
        <v>1</v>
      </c>
      <c r="J101" s="69"/>
      <c r="K101" s="69" t="s">
        <v>20</v>
      </c>
      <c r="L101" s="69"/>
      <c r="M101" s="69"/>
      <c r="N101" s="70">
        <f t="shared" si="80"/>
        <v>1</v>
      </c>
      <c r="O101" s="69"/>
      <c r="P101" s="69" t="s">
        <v>19</v>
      </c>
      <c r="Q101" s="69"/>
      <c r="R101" s="69"/>
      <c r="S101" s="70">
        <f t="shared" si="81"/>
        <v>1</v>
      </c>
      <c r="T101" s="69"/>
      <c r="U101" s="69" t="s">
        <v>20</v>
      </c>
      <c r="V101" s="69"/>
      <c r="W101" s="69"/>
      <c r="X101" s="70">
        <f t="shared" si="82"/>
        <v>1</v>
      </c>
      <c r="Y101" s="69"/>
      <c r="Z101" s="69"/>
      <c r="AA101" s="69" t="s">
        <v>19</v>
      </c>
      <c r="AB101" s="69"/>
      <c r="AC101" s="72">
        <f t="shared" si="83"/>
        <v>1</v>
      </c>
      <c r="AD101" s="73">
        <f t="shared" si="84"/>
        <v>0</v>
      </c>
      <c r="AE101" s="46">
        <f t="shared" si="85"/>
        <v>0</v>
      </c>
      <c r="AF101" s="46">
        <f t="shared" si="86"/>
        <v>1</v>
      </c>
      <c r="AG101" s="46">
        <f t="shared" si="87"/>
        <v>3</v>
      </c>
      <c r="AH101" s="73">
        <f t="shared" si="88"/>
        <v>0</v>
      </c>
      <c r="AI101" s="73">
        <f t="shared" si="89"/>
        <v>0</v>
      </c>
    </row>
    <row r="102" spans="1:35" ht="15">
      <c r="A102" s="64" t="s">
        <v>74</v>
      </c>
      <c r="B102" s="65"/>
      <c r="C102" s="66">
        <v>37</v>
      </c>
      <c r="D102" s="67">
        <f t="shared" si="78"/>
        <v>0</v>
      </c>
      <c r="E102" s="69"/>
      <c r="F102" s="69"/>
      <c r="G102" s="69"/>
      <c r="H102" s="69"/>
      <c r="I102" s="70">
        <f t="shared" si="79"/>
        <v>0</v>
      </c>
      <c r="J102" s="69"/>
      <c r="K102" s="69"/>
      <c r="L102" s="69"/>
      <c r="M102" s="69"/>
      <c r="N102" s="70">
        <f t="shared" si="80"/>
        <v>0</v>
      </c>
      <c r="O102" s="69"/>
      <c r="P102" s="69"/>
      <c r="Q102" s="69"/>
      <c r="R102" s="69"/>
      <c r="S102" s="70">
        <f t="shared" si="81"/>
        <v>0</v>
      </c>
      <c r="T102" s="69"/>
      <c r="U102" s="69"/>
      <c r="V102" s="69"/>
      <c r="W102" s="69"/>
      <c r="X102" s="70">
        <f t="shared" si="82"/>
        <v>0</v>
      </c>
      <c r="Y102" s="69"/>
      <c r="Z102" s="69" t="s">
        <v>19</v>
      </c>
      <c r="AA102" s="69"/>
      <c r="AB102" s="69"/>
      <c r="AC102" s="72">
        <f t="shared" si="83"/>
        <v>1</v>
      </c>
      <c r="AD102" s="73">
        <f t="shared" si="84"/>
        <v>0</v>
      </c>
      <c r="AE102" s="46">
        <f t="shared" si="85"/>
        <v>0</v>
      </c>
      <c r="AF102" s="46">
        <f t="shared" si="86"/>
        <v>0</v>
      </c>
      <c r="AG102" s="46">
        <f t="shared" si="87"/>
        <v>0</v>
      </c>
      <c r="AH102" s="73">
        <f t="shared" si="88"/>
        <v>0</v>
      </c>
      <c r="AI102" s="73">
        <f t="shared" si="89"/>
        <v>0</v>
      </c>
    </row>
    <row r="103" spans="1:35" ht="15">
      <c r="A103" s="64" t="s">
        <v>75</v>
      </c>
      <c r="B103" s="65"/>
      <c r="C103" s="66">
        <v>18</v>
      </c>
      <c r="D103" s="67">
        <f t="shared" si="78"/>
        <v>5.5555555555555552E-2</v>
      </c>
      <c r="E103" s="69"/>
      <c r="F103" s="69"/>
      <c r="G103" s="69"/>
      <c r="H103" s="69"/>
      <c r="I103" s="70">
        <f t="shared" si="79"/>
        <v>0</v>
      </c>
      <c r="J103" s="69"/>
      <c r="K103" s="69"/>
      <c r="L103" s="69"/>
      <c r="M103" s="69"/>
      <c r="N103" s="70">
        <f t="shared" si="80"/>
        <v>0</v>
      </c>
      <c r="O103" s="69"/>
      <c r="P103" s="69"/>
      <c r="Q103" s="69"/>
      <c r="R103" s="69"/>
      <c r="S103" s="70">
        <f t="shared" si="81"/>
        <v>0</v>
      </c>
      <c r="T103" s="69"/>
      <c r="U103" s="69"/>
      <c r="V103" s="69" t="s">
        <v>19</v>
      </c>
      <c r="W103" s="69"/>
      <c r="X103" s="70">
        <f t="shared" si="82"/>
        <v>1</v>
      </c>
      <c r="Y103" s="69"/>
      <c r="Z103" s="69"/>
      <c r="AA103" s="69"/>
      <c r="AB103" s="69"/>
      <c r="AC103" s="72">
        <f t="shared" si="83"/>
        <v>0</v>
      </c>
      <c r="AD103" s="73">
        <f t="shared" si="84"/>
        <v>0</v>
      </c>
      <c r="AE103" s="46">
        <f t="shared" si="85"/>
        <v>0</v>
      </c>
      <c r="AF103" s="46">
        <f t="shared" si="86"/>
        <v>1</v>
      </c>
      <c r="AG103" s="46">
        <f t="shared" si="87"/>
        <v>0</v>
      </c>
      <c r="AH103" s="73">
        <f t="shared" si="88"/>
        <v>0</v>
      </c>
      <c r="AI103" s="73">
        <f t="shared" si="89"/>
        <v>0</v>
      </c>
    </row>
    <row r="104" spans="1:35" ht="15">
      <c r="A104" s="64" t="s">
        <v>76</v>
      </c>
      <c r="B104" s="65"/>
      <c r="C104" s="66">
        <v>17</v>
      </c>
      <c r="D104" s="67">
        <f t="shared" si="78"/>
        <v>5.8823529411764705E-2</v>
      </c>
      <c r="E104" s="69"/>
      <c r="F104" s="69"/>
      <c r="G104" s="69"/>
      <c r="H104" s="69"/>
      <c r="I104" s="70">
        <f t="shared" si="79"/>
        <v>0</v>
      </c>
      <c r="J104" s="69"/>
      <c r="K104" s="69"/>
      <c r="L104" s="69"/>
      <c r="M104" s="69"/>
      <c r="N104" s="70">
        <f t="shared" si="80"/>
        <v>0</v>
      </c>
      <c r="O104" s="69"/>
      <c r="P104" s="69"/>
      <c r="Q104" s="69"/>
      <c r="R104" s="69"/>
      <c r="S104" s="70">
        <f t="shared" si="81"/>
        <v>0</v>
      </c>
      <c r="T104" s="69"/>
      <c r="U104" s="69"/>
      <c r="V104" s="69" t="s">
        <v>19</v>
      </c>
      <c r="W104" s="69"/>
      <c r="X104" s="70">
        <f t="shared" si="82"/>
        <v>1</v>
      </c>
      <c r="Y104" s="69"/>
      <c r="Z104" s="69"/>
      <c r="AA104" s="69"/>
      <c r="AB104" s="69"/>
      <c r="AC104" s="72">
        <f t="shared" si="83"/>
        <v>0</v>
      </c>
      <c r="AD104" s="73">
        <f t="shared" si="84"/>
        <v>0</v>
      </c>
      <c r="AE104" s="46">
        <f t="shared" si="85"/>
        <v>0</v>
      </c>
      <c r="AF104" s="46">
        <f t="shared" si="86"/>
        <v>1</v>
      </c>
      <c r="AG104" s="46">
        <f t="shared" si="87"/>
        <v>0</v>
      </c>
      <c r="AH104" s="73">
        <f t="shared" si="88"/>
        <v>0</v>
      </c>
      <c r="AI104" s="73">
        <f t="shared" si="89"/>
        <v>0</v>
      </c>
    </row>
    <row r="105" spans="1:35" ht="15">
      <c r="A105" s="64" t="s">
        <v>77</v>
      </c>
      <c r="B105" s="65"/>
      <c r="C105" s="66">
        <v>18</v>
      </c>
      <c r="D105" s="67">
        <f t="shared" si="78"/>
        <v>5.5555555555555552E-2</v>
      </c>
      <c r="E105" s="69"/>
      <c r="F105" s="69"/>
      <c r="G105" s="69"/>
      <c r="H105" s="69"/>
      <c r="I105" s="70">
        <f t="shared" si="79"/>
        <v>0</v>
      </c>
      <c r="J105" s="69"/>
      <c r="K105" s="69"/>
      <c r="L105" s="69"/>
      <c r="M105" s="69"/>
      <c r="N105" s="70">
        <f t="shared" si="80"/>
        <v>0</v>
      </c>
      <c r="O105" s="69"/>
      <c r="P105" s="69"/>
      <c r="Q105" s="69"/>
      <c r="R105" s="69"/>
      <c r="S105" s="70">
        <f t="shared" si="81"/>
        <v>0</v>
      </c>
      <c r="T105" s="69"/>
      <c r="U105" s="69"/>
      <c r="V105" s="69" t="s">
        <v>19</v>
      </c>
      <c r="W105" s="69"/>
      <c r="X105" s="70">
        <f t="shared" si="82"/>
        <v>1</v>
      </c>
      <c r="Y105" s="69"/>
      <c r="Z105" s="69"/>
      <c r="AA105" s="69"/>
      <c r="AB105" s="69"/>
      <c r="AC105" s="72">
        <f t="shared" si="83"/>
        <v>0</v>
      </c>
      <c r="AD105" s="73">
        <f t="shared" si="84"/>
        <v>0</v>
      </c>
      <c r="AE105" s="46">
        <f t="shared" si="85"/>
        <v>0</v>
      </c>
      <c r="AF105" s="46">
        <f t="shared" si="86"/>
        <v>1</v>
      </c>
      <c r="AG105" s="46">
        <f t="shared" si="87"/>
        <v>0</v>
      </c>
      <c r="AH105" s="73">
        <f t="shared" si="88"/>
        <v>0</v>
      </c>
      <c r="AI105" s="73">
        <f t="shared" si="89"/>
        <v>0</v>
      </c>
    </row>
    <row r="106" spans="1:35" ht="15">
      <c r="A106" s="64" t="s">
        <v>78</v>
      </c>
      <c r="B106" s="65"/>
      <c r="C106" s="66">
        <v>35</v>
      </c>
      <c r="D106" s="67">
        <f t="shared" si="78"/>
        <v>2.8571428571428571E-2</v>
      </c>
      <c r="E106" s="69"/>
      <c r="F106" s="69"/>
      <c r="G106" s="69"/>
      <c r="H106" s="69"/>
      <c r="I106" s="70">
        <f t="shared" si="79"/>
        <v>0</v>
      </c>
      <c r="J106" s="69"/>
      <c r="K106" s="69"/>
      <c r="L106" s="69"/>
      <c r="M106" s="69"/>
      <c r="N106" s="70">
        <f t="shared" si="80"/>
        <v>0</v>
      </c>
      <c r="O106" s="69"/>
      <c r="P106" s="69"/>
      <c r="Q106" s="69"/>
      <c r="R106" s="69"/>
      <c r="S106" s="70">
        <f t="shared" si="81"/>
        <v>0</v>
      </c>
      <c r="T106" s="69"/>
      <c r="U106" s="69" t="s">
        <v>19</v>
      </c>
      <c r="V106" s="69"/>
      <c r="W106" s="69"/>
      <c r="X106" s="70">
        <f t="shared" si="82"/>
        <v>1</v>
      </c>
      <c r="Y106" s="69"/>
      <c r="Z106" s="69"/>
      <c r="AA106" s="69"/>
      <c r="AB106" s="69"/>
      <c r="AC106" s="72">
        <f t="shared" si="83"/>
        <v>0</v>
      </c>
      <c r="AD106" s="73">
        <f t="shared" si="84"/>
        <v>0</v>
      </c>
      <c r="AE106" s="46">
        <f t="shared" si="85"/>
        <v>0</v>
      </c>
      <c r="AF106" s="46">
        <f t="shared" si="86"/>
        <v>1</v>
      </c>
      <c r="AG106" s="46">
        <f t="shared" si="87"/>
        <v>0</v>
      </c>
      <c r="AH106" s="73">
        <f t="shared" si="88"/>
        <v>0</v>
      </c>
      <c r="AI106" s="73">
        <f t="shared" si="89"/>
        <v>0</v>
      </c>
    </row>
    <row r="107" spans="1:35" ht="15">
      <c r="A107" s="64" t="s">
        <v>100</v>
      </c>
      <c r="B107" s="65"/>
      <c r="C107" s="66">
        <v>17</v>
      </c>
      <c r="D107" s="67">
        <f t="shared" si="78"/>
        <v>5.8823529411764705E-2</v>
      </c>
      <c r="E107" s="69"/>
      <c r="F107" s="69"/>
      <c r="G107" s="69"/>
      <c r="H107" s="69"/>
      <c r="I107" s="70">
        <f t="shared" si="79"/>
        <v>0</v>
      </c>
      <c r="J107" s="69"/>
      <c r="K107" s="69"/>
      <c r="L107" s="69"/>
      <c r="M107" s="69"/>
      <c r="N107" s="70">
        <f t="shared" si="80"/>
        <v>0</v>
      </c>
      <c r="O107" s="69"/>
      <c r="P107" s="69" t="s">
        <v>20</v>
      </c>
      <c r="Q107" s="69"/>
      <c r="R107" s="69"/>
      <c r="S107" s="70">
        <f t="shared" si="81"/>
        <v>1</v>
      </c>
      <c r="T107" s="69"/>
      <c r="U107" s="69"/>
      <c r="V107" s="69"/>
      <c r="W107" s="69"/>
      <c r="X107" s="70">
        <f t="shared" si="82"/>
        <v>0</v>
      </c>
      <c r="Y107" s="69"/>
      <c r="Z107" s="69" t="s">
        <v>19</v>
      </c>
      <c r="AA107" s="69"/>
      <c r="AB107" s="69"/>
      <c r="AC107" s="72">
        <f t="shared" si="83"/>
        <v>1</v>
      </c>
      <c r="AD107" s="73">
        <f t="shared" si="84"/>
        <v>0</v>
      </c>
      <c r="AE107" s="46">
        <f t="shared" si="85"/>
        <v>0</v>
      </c>
      <c r="AF107" s="46">
        <f t="shared" si="86"/>
        <v>0</v>
      </c>
      <c r="AG107" s="46">
        <f t="shared" si="87"/>
        <v>1</v>
      </c>
      <c r="AH107" s="73">
        <f t="shared" si="88"/>
        <v>0</v>
      </c>
      <c r="AI107" s="73">
        <f t="shared" si="89"/>
        <v>0</v>
      </c>
    </row>
    <row r="108" spans="1:35" ht="15">
      <c r="A108" s="64" t="s">
        <v>101</v>
      </c>
      <c r="B108" s="65"/>
      <c r="C108" s="66">
        <v>36</v>
      </c>
      <c r="D108" s="67">
        <f t="shared" si="78"/>
        <v>2.7777777777777776E-2</v>
      </c>
      <c r="E108" s="69"/>
      <c r="F108" s="69"/>
      <c r="G108" s="69"/>
      <c r="H108" s="69"/>
      <c r="I108" s="70">
        <f t="shared" si="79"/>
        <v>0</v>
      </c>
      <c r="J108" s="69"/>
      <c r="K108" s="69"/>
      <c r="L108" s="69"/>
      <c r="M108" s="69"/>
      <c r="N108" s="70">
        <f t="shared" si="80"/>
        <v>0</v>
      </c>
      <c r="O108" s="69"/>
      <c r="P108" s="69" t="s">
        <v>20</v>
      </c>
      <c r="Q108" s="69"/>
      <c r="R108" s="69"/>
      <c r="S108" s="70">
        <f t="shared" si="81"/>
        <v>1</v>
      </c>
      <c r="T108" s="69"/>
      <c r="U108" s="69"/>
      <c r="V108" s="69"/>
      <c r="W108" s="69"/>
      <c r="X108" s="70">
        <f t="shared" si="82"/>
        <v>0</v>
      </c>
      <c r="Y108" s="69"/>
      <c r="Z108" s="69" t="s">
        <v>19</v>
      </c>
      <c r="AA108" s="69"/>
      <c r="AB108" s="69"/>
      <c r="AC108" s="72">
        <f t="shared" si="83"/>
        <v>1</v>
      </c>
      <c r="AD108" s="73">
        <f t="shared" si="84"/>
        <v>0</v>
      </c>
      <c r="AE108" s="46">
        <f t="shared" si="85"/>
        <v>0</v>
      </c>
      <c r="AF108" s="46">
        <f t="shared" si="86"/>
        <v>0</v>
      </c>
      <c r="AG108" s="46">
        <f t="shared" si="87"/>
        <v>1</v>
      </c>
      <c r="AH108" s="73">
        <f t="shared" si="88"/>
        <v>0</v>
      </c>
      <c r="AI108" s="73">
        <f t="shared" si="89"/>
        <v>0</v>
      </c>
    </row>
    <row r="109" spans="1:35" ht="15">
      <c r="A109" s="74"/>
      <c r="B109" s="65"/>
      <c r="C109" s="66"/>
      <c r="D109" s="67"/>
      <c r="E109" s="69"/>
      <c r="F109" s="69"/>
      <c r="G109" s="69"/>
      <c r="H109" s="69"/>
      <c r="I109" s="70">
        <f t="shared" si="79"/>
        <v>0</v>
      </c>
      <c r="J109" s="69"/>
      <c r="K109" s="69"/>
      <c r="L109" s="69"/>
      <c r="M109" s="69"/>
      <c r="N109" s="70">
        <f t="shared" si="80"/>
        <v>0</v>
      </c>
      <c r="O109" s="69"/>
      <c r="P109" s="69"/>
      <c r="Q109" s="69"/>
      <c r="R109" s="69"/>
      <c r="S109" s="70">
        <f t="shared" si="81"/>
        <v>0</v>
      </c>
      <c r="T109" s="69"/>
      <c r="U109" s="69"/>
      <c r="V109" s="69"/>
      <c r="W109" s="69"/>
      <c r="X109" s="70">
        <f t="shared" si="82"/>
        <v>0</v>
      </c>
      <c r="Y109" s="69"/>
      <c r="Z109" s="69"/>
      <c r="AA109" s="69"/>
      <c r="AB109" s="69"/>
      <c r="AC109" s="72">
        <f t="shared" si="83"/>
        <v>0</v>
      </c>
      <c r="AD109" s="73">
        <f t="shared" si="84"/>
        <v>0</v>
      </c>
      <c r="AE109" s="46">
        <f t="shared" si="85"/>
        <v>0</v>
      </c>
      <c r="AF109" s="46">
        <f t="shared" si="86"/>
        <v>0</v>
      </c>
      <c r="AG109" s="46">
        <f t="shared" si="87"/>
        <v>0</v>
      </c>
      <c r="AH109" s="73">
        <f t="shared" si="88"/>
        <v>0</v>
      </c>
      <c r="AI109" s="73">
        <f t="shared" si="89"/>
        <v>0</v>
      </c>
    </row>
    <row r="110" spans="1:35">
      <c r="A110" s="77"/>
      <c r="B110" s="78"/>
      <c r="C110" s="79"/>
      <c r="D110" s="80"/>
      <c r="E110" s="81"/>
      <c r="F110" s="81"/>
      <c r="G110" s="81"/>
      <c r="H110" s="81"/>
      <c r="I110" s="82">
        <f>SUM(I97:I109)</f>
        <v>2</v>
      </c>
      <c r="J110" s="81"/>
      <c r="K110" s="81"/>
      <c r="L110" s="81"/>
      <c r="M110" s="81"/>
      <c r="N110" s="82">
        <f>SUM(N97:N109)</f>
        <v>2</v>
      </c>
      <c r="O110" s="81"/>
      <c r="P110" s="81"/>
      <c r="Q110" s="81"/>
      <c r="R110" s="81"/>
      <c r="S110" s="82">
        <f>SUM(S97:S109)</f>
        <v>5</v>
      </c>
      <c r="T110" s="81"/>
      <c r="U110" s="81"/>
      <c r="V110" s="81"/>
      <c r="W110" s="81"/>
      <c r="X110" s="82">
        <f>SUM(X97:X109)</f>
        <v>6</v>
      </c>
      <c r="Y110" s="83"/>
      <c r="Z110" s="83"/>
      <c r="AA110" s="83"/>
      <c r="AB110" s="83"/>
      <c r="AC110" s="84"/>
      <c r="AD110" s="85">
        <f t="shared" ref="AD110:AI110" si="90">SUM(AD97:AD109)</f>
        <v>0</v>
      </c>
      <c r="AE110" s="85">
        <f t="shared" si="90"/>
        <v>0</v>
      </c>
      <c r="AF110" s="85">
        <f t="shared" si="90"/>
        <v>6</v>
      </c>
      <c r="AG110" s="85">
        <f t="shared" si="90"/>
        <v>9</v>
      </c>
      <c r="AH110" s="85">
        <f t="shared" si="90"/>
        <v>0</v>
      </c>
      <c r="AI110" s="85">
        <f t="shared" si="90"/>
        <v>0</v>
      </c>
    </row>
    <row r="111" spans="1:35">
      <c r="A111" s="126" t="s">
        <v>113</v>
      </c>
      <c r="B111" s="107"/>
      <c r="C111" s="60"/>
      <c r="D111" s="61"/>
    </row>
    <row r="112" spans="1:35" ht="15">
      <c r="A112" s="64" t="s">
        <v>69</v>
      </c>
      <c r="B112" s="65" t="s">
        <v>114</v>
      </c>
      <c r="C112" s="66">
        <v>89</v>
      </c>
      <c r="D112" s="67">
        <f t="shared" ref="D112:D123" si="91">(I112+N112+S112+X112)/C112</f>
        <v>4.49438202247191E-2</v>
      </c>
      <c r="E112" s="68"/>
      <c r="F112" s="69"/>
      <c r="G112" s="69"/>
      <c r="H112" s="69"/>
      <c r="I112" s="70">
        <f t="shared" ref="I112:I124" si="92">COUNTA(E112:H112)</f>
        <v>0</v>
      </c>
      <c r="J112" s="68" t="s">
        <v>20</v>
      </c>
      <c r="K112" s="69"/>
      <c r="L112" s="69"/>
      <c r="M112" s="69"/>
      <c r="N112" s="70">
        <f t="shared" ref="N112:N124" si="93">COUNTA(J112:M112)</f>
        <v>1</v>
      </c>
      <c r="O112" s="68" t="s">
        <v>20</v>
      </c>
      <c r="P112" s="69"/>
      <c r="Q112" s="69" t="s">
        <v>19</v>
      </c>
      <c r="R112" s="69"/>
      <c r="S112" s="70">
        <f t="shared" ref="S112:S124" si="94">COUNTA(O112:R112)</f>
        <v>2</v>
      </c>
      <c r="T112" s="71"/>
      <c r="U112" s="69"/>
      <c r="V112" s="69" t="s">
        <v>20</v>
      </c>
      <c r="W112" s="69"/>
      <c r="X112" s="70">
        <f t="shared" ref="X112:X124" si="95">COUNTA(T112:W112)</f>
        <v>1</v>
      </c>
      <c r="Y112" s="71"/>
      <c r="Z112" s="69"/>
      <c r="AA112" s="69" t="s">
        <v>19</v>
      </c>
      <c r="AB112" s="69"/>
      <c r="AC112" s="72">
        <f t="shared" ref="AC112:AC124" si="96">COUNTA(Y112:AB112)</f>
        <v>1</v>
      </c>
      <c r="AD112" s="73">
        <f t="shared" ref="AD112:AD124" si="97">COUNTIF(E112:X112,$E$1)</f>
        <v>0</v>
      </c>
      <c r="AE112" s="46">
        <f t="shared" ref="AE112:AE124" si="98">COUNTIF(E112:X112,$F$1)</f>
        <v>0</v>
      </c>
      <c r="AF112" s="46">
        <f t="shared" ref="AF112:AF124" si="99">COUNTIF(E112:X112,$G$1)</f>
        <v>1</v>
      </c>
      <c r="AG112" s="46">
        <f t="shared" ref="AG112:AG124" si="100">COUNTIF(E112:X112,$H$1)</f>
        <v>3</v>
      </c>
      <c r="AH112" s="73">
        <f t="shared" ref="AH112:AH124" si="101">COUNTIF(E112:X112,$I$1)</f>
        <v>0</v>
      </c>
      <c r="AI112" s="73">
        <f t="shared" ref="AI112:AI124" si="102">COUNTIF(E112:X112,$J$1)</f>
        <v>0</v>
      </c>
    </row>
    <row r="113" spans="1:35" ht="15">
      <c r="A113" s="64" t="s">
        <v>70</v>
      </c>
      <c r="B113" s="65"/>
      <c r="C113" s="66">
        <v>0</v>
      </c>
      <c r="D113" s="67" t="e">
        <f t="shared" si="91"/>
        <v>#DIV/0!</v>
      </c>
      <c r="E113" s="69"/>
      <c r="F113" s="69"/>
      <c r="G113" s="69"/>
      <c r="H113" s="69"/>
      <c r="I113" s="70">
        <f t="shared" si="92"/>
        <v>0</v>
      </c>
      <c r="J113" s="69"/>
      <c r="K113" s="69"/>
      <c r="L113" s="69"/>
      <c r="M113" s="69"/>
      <c r="N113" s="70">
        <f t="shared" si="93"/>
        <v>0</v>
      </c>
      <c r="O113" s="69"/>
      <c r="P113" s="69"/>
      <c r="Q113" s="69"/>
      <c r="R113" s="69"/>
      <c r="S113" s="70">
        <f t="shared" si="94"/>
        <v>0</v>
      </c>
      <c r="T113" s="69"/>
      <c r="U113" s="69"/>
      <c r="V113" s="69"/>
      <c r="W113" s="69"/>
      <c r="X113" s="70">
        <f t="shared" si="95"/>
        <v>0</v>
      </c>
      <c r="Y113" s="69"/>
      <c r="Z113" s="69"/>
      <c r="AA113" s="69"/>
      <c r="AB113" s="69"/>
      <c r="AC113" s="72">
        <f t="shared" si="96"/>
        <v>0</v>
      </c>
      <c r="AD113" s="73">
        <f t="shared" si="97"/>
        <v>0</v>
      </c>
      <c r="AE113" s="46">
        <f t="shared" si="98"/>
        <v>0</v>
      </c>
      <c r="AF113" s="46">
        <f t="shared" si="99"/>
        <v>0</v>
      </c>
      <c r="AG113" s="46">
        <f t="shared" si="100"/>
        <v>0</v>
      </c>
      <c r="AH113" s="73">
        <f t="shared" si="101"/>
        <v>0</v>
      </c>
      <c r="AI113" s="73">
        <f t="shared" si="102"/>
        <v>0</v>
      </c>
    </row>
    <row r="114" spans="1:35" ht="15">
      <c r="A114" s="64" t="s">
        <v>71</v>
      </c>
      <c r="B114" s="65" t="s">
        <v>114</v>
      </c>
      <c r="C114" s="66">
        <v>73</v>
      </c>
      <c r="D114" s="67">
        <f t="shared" si="91"/>
        <v>1.3698630136986301E-2</v>
      </c>
      <c r="E114" s="69"/>
      <c r="F114" s="69"/>
      <c r="G114" s="69"/>
      <c r="H114" s="69"/>
      <c r="I114" s="70">
        <f t="shared" si="92"/>
        <v>0</v>
      </c>
      <c r="J114" s="69"/>
      <c r="K114" s="69"/>
      <c r="L114" s="69"/>
      <c r="M114" s="69"/>
      <c r="N114" s="70">
        <f t="shared" si="93"/>
        <v>0</v>
      </c>
      <c r="O114" s="69"/>
      <c r="P114" s="69"/>
      <c r="Q114" s="69" t="s">
        <v>20</v>
      </c>
      <c r="R114" s="69"/>
      <c r="S114" s="70">
        <f t="shared" si="94"/>
        <v>1</v>
      </c>
      <c r="T114" s="69"/>
      <c r="U114" s="69"/>
      <c r="V114" s="69"/>
      <c r="W114" s="69"/>
      <c r="X114" s="70">
        <f t="shared" si="95"/>
        <v>0</v>
      </c>
      <c r="Y114" s="69"/>
      <c r="Z114" s="69" t="s">
        <v>19</v>
      </c>
      <c r="AA114" s="69"/>
      <c r="AB114" s="69"/>
      <c r="AC114" s="72">
        <f t="shared" si="96"/>
        <v>1</v>
      </c>
      <c r="AD114" s="73">
        <f t="shared" si="97"/>
        <v>0</v>
      </c>
      <c r="AE114" s="46">
        <f t="shared" si="98"/>
        <v>0</v>
      </c>
      <c r="AF114" s="46">
        <f t="shared" si="99"/>
        <v>0</v>
      </c>
      <c r="AG114" s="46">
        <f t="shared" si="100"/>
        <v>1</v>
      </c>
      <c r="AH114" s="73">
        <f t="shared" si="101"/>
        <v>0</v>
      </c>
      <c r="AI114" s="73">
        <f t="shared" si="102"/>
        <v>0</v>
      </c>
    </row>
    <row r="115" spans="1:35" ht="15">
      <c r="A115" s="64" t="s">
        <v>72</v>
      </c>
      <c r="B115" s="65" t="s">
        <v>114</v>
      </c>
      <c r="C115" s="66">
        <v>17</v>
      </c>
      <c r="D115" s="67">
        <f t="shared" si="91"/>
        <v>0</v>
      </c>
      <c r="E115" s="69"/>
      <c r="F115" s="69"/>
      <c r="G115" s="69"/>
      <c r="H115" s="69"/>
      <c r="I115" s="70">
        <f t="shared" si="92"/>
        <v>0</v>
      </c>
      <c r="J115" s="69"/>
      <c r="K115" s="69"/>
      <c r="L115" s="69"/>
      <c r="M115" s="69"/>
      <c r="N115" s="70">
        <f t="shared" si="93"/>
        <v>0</v>
      </c>
      <c r="O115" s="69"/>
      <c r="P115" s="69"/>
      <c r="Q115" s="69"/>
      <c r="R115" s="69"/>
      <c r="S115" s="70">
        <f t="shared" si="94"/>
        <v>0</v>
      </c>
      <c r="T115" s="69"/>
      <c r="U115" s="69"/>
      <c r="V115" s="69"/>
      <c r="W115" s="69"/>
      <c r="X115" s="70">
        <f t="shared" si="95"/>
        <v>0</v>
      </c>
      <c r="Y115" s="69" t="s">
        <v>19</v>
      </c>
      <c r="Z115" s="69"/>
      <c r="AA115" s="69"/>
      <c r="AB115" s="69"/>
      <c r="AC115" s="72">
        <f t="shared" si="96"/>
        <v>1</v>
      </c>
      <c r="AD115" s="73">
        <f t="shared" si="97"/>
        <v>0</v>
      </c>
      <c r="AE115" s="46">
        <f t="shared" si="98"/>
        <v>0</v>
      </c>
      <c r="AF115" s="46">
        <f t="shared" si="99"/>
        <v>0</v>
      </c>
      <c r="AG115" s="46">
        <f t="shared" si="100"/>
        <v>0</v>
      </c>
      <c r="AH115" s="73">
        <f t="shared" si="101"/>
        <v>0</v>
      </c>
      <c r="AI115" s="73">
        <f t="shared" si="102"/>
        <v>0</v>
      </c>
    </row>
    <row r="116" spans="1:35" ht="15">
      <c r="A116" s="64" t="s">
        <v>73</v>
      </c>
      <c r="B116" s="65" t="s">
        <v>114</v>
      </c>
      <c r="C116" s="66">
        <v>91</v>
      </c>
      <c r="D116" s="67">
        <f t="shared" si="91"/>
        <v>4.3956043956043959E-2</v>
      </c>
      <c r="E116" s="69"/>
      <c r="F116" s="69" t="s">
        <v>20</v>
      </c>
      <c r="G116" s="69"/>
      <c r="H116" s="69"/>
      <c r="I116" s="70">
        <f t="shared" si="92"/>
        <v>1</v>
      </c>
      <c r="J116" s="69" t="s">
        <v>20</v>
      </c>
      <c r="K116" s="69"/>
      <c r="L116" s="69"/>
      <c r="M116" s="69"/>
      <c r="N116" s="70">
        <f t="shared" si="93"/>
        <v>1</v>
      </c>
      <c r="O116" s="69"/>
      <c r="P116" s="69" t="s">
        <v>19</v>
      </c>
      <c r="Q116" s="69"/>
      <c r="R116" s="69"/>
      <c r="S116" s="70">
        <f t="shared" si="94"/>
        <v>1</v>
      </c>
      <c r="T116" s="69"/>
      <c r="U116" s="69"/>
      <c r="V116" s="69" t="s">
        <v>20</v>
      </c>
      <c r="W116" s="69"/>
      <c r="X116" s="70">
        <f t="shared" si="95"/>
        <v>1</v>
      </c>
      <c r="Y116" s="69"/>
      <c r="Z116" s="69"/>
      <c r="AA116" s="69" t="s">
        <v>19</v>
      </c>
      <c r="AB116" s="69"/>
      <c r="AC116" s="72">
        <f t="shared" si="96"/>
        <v>1</v>
      </c>
      <c r="AD116" s="73">
        <f t="shared" si="97"/>
        <v>0</v>
      </c>
      <c r="AE116" s="46">
        <f t="shared" si="98"/>
        <v>0</v>
      </c>
      <c r="AF116" s="46">
        <f t="shared" si="99"/>
        <v>1</v>
      </c>
      <c r="AG116" s="46">
        <f t="shared" si="100"/>
        <v>3</v>
      </c>
      <c r="AH116" s="73">
        <f t="shared" si="101"/>
        <v>0</v>
      </c>
      <c r="AI116" s="73">
        <f t="shared" si="102"/>
        <v>0</v>
      </c>
    </row>
    <row r="117" spans="1:35" ht="15">
      <c r="A117" s="64" t="s">
        <v>74</v>
      </c>
      <c r="B117" s="65" t="s">
        <v>114</v>
      </c>
      <c r="C117" s="66">
        <v>37</v>
      </c>
      <c r="D117" s="67">
        <f t="shared" si="91"/>
        <v>0</v>
      </c>
      <c r="E117" s="69"/>
      <c r="F117" s="69"/>
      <c r="G117" s="69"/>
      <c r="H117" s="69"/>
      <c r="I117" s="70">
        <f t="shared" si="92"/>
        <v>0</v>
      </c>
      <c r="J117" s="69"/>
      <c r="K117" s="69"/>
      <c r="L117" s="69"/>
      <c r="M117" s="69"/>
      <c r="N117" s="70">
        <f t="shared" si="93"/>
        <v>0</v>
      </c>
      <c r="O117" s="69"/>
      <c r="P117" s="69"/>
      <c r="Q117" s="69"/>
      <c r="R117" s="69"/>
      <c r="S117" s="70">
        <f t="shared" si="94"/>
        <v>0</v>
      </c>
      <c r="T117" s="69"/>
      <c r="U117" s="69"/>
      <c r="V117" s="69"/>
      <c r="W117" s="69"/>
      <c r="X117" s="70">
        <f t="shared" si="95"/>
        <v>0</v>
      </c>
      <c r="Y117" s="69"/>
      <c r="Z117" s="69" t="s">
        <v>19</v>
      </c>
      <c r="AA117" s="69"/>
      <c r="AB117" s="69"/>
      <c r="AC117" s="72">
        <f t="shared" si="96"/>
        <v>1</v>
      </c>
      <c r="AD117" s="73">
        <f t="shared" si="97"/>
        <v>0</v>
      </c>
      <c r="AE117" s="46">
        <f t="shared" si="98"/>
        <v>0</v>
      </c>
      <c r="AF117" s="46">
        <f t="shared" si="99"/>
        <v>0</v>
      </c>
      <c r="AG117" s="46">
        <f t="shared" si="100"/>
        <v>0</v>
      </c>
      <c r="AH117" s="73">
        <f t="shared" si="101"/>
        <v>0</v>
      </c>
      <c r="AI117" s="73">
        <f t="shared" si="102"/>
        <v>0</v>
      </c>
    </row>
    <row r="118" spans="1:35" ht="15">
      <c r="A118" s="64" t="s">
        <v>75</v>
      </c>
      <c r="B118" s="65" t="s">
        <v>114</v>
      </c>
      <c r="C118" s="66">
        <v>18</v>
      </c>
      <c r="D118" s="67">
        <f t="shared" si="91"/>
        <v>5.5555555555555552E-2</v>
      </c>
      <c r="E118" s="69"/>
      <c r="F118" s="69"/>
      <c r="G118" s="69"/>
      <c r="H118" s="69"/>
      <c r="I118" s="70">
        <f t="shared" si="92"/>
        <v>0</v>
      </c>
      <c r="J118" s="69"/>
      <c r="K118" s="69"/>
      <c r="L118" s="69"/>
      <c r="M118" s="69"/>
      <c r="N118" s="70">
        <f t="shared" si="93"/>
        <v>0</v>
      </c>
      <c r="O118" s="69"/>
      <c r="P118" s="69"/>
      <c r="Q118" s="69"/>
      <c r="R118" s="69"/>
      <c r="S118" s="70">
        <f t="shared" si="94"/>
        <v>0</v>
      </c>
      <c r="T118" s="69"/>
      <c r="U118" s="69"/>
      <c r="V118" s="69"/>
      <c r="W118" s="69" t="s">
        <v>19</v>
      </c>
      <c r="X118" s="70">
        <f t="shared" si="95"/>
        <v>1</v>
      </c>
      <c r="Y118" s="69"/>
      <c r="Z118" s="69"/>
      <c r="AA118" s="69"/>
      <c r="AB118" s="69"/>
      <c r="AC118" s="72">
        <f t="shared" si="96"/>
        <v>0</v>
      </c>
      <c r="AD118" s="73">
        <f t="shared" si="97"/>
        <v>0</v>
      </c>
      <c r="AE118" s="46">
        <f t="shared" si="98"/>
        <v>0</v>
      </c>
      <c r="AF118" s="46">
        <f t="shared" si="99"/>
        <v>1</v>
      </c>
      <c r="AG118" s="46">
        <f t="shared" si="100"/>
        <v>0</v>
      </c>
      <c r="AH118" s="73">
        <f t="shared" si="101"/>
        <v>0</v>
      </c>
      <c r="AI118" s="73">
        <f t="shared" si="102"/>
        <v>0</v>
      </c>
    </row>
    <row r="119" spans="1:35" ht="15">
      <c r="A119" s="64" t="s">
        <v>76</v>
      </c>
      <c r="B119" s="65" t="s">
        <v>114</v>
      </c>
      <c r="C119" s="66">
        <v>17</v>
      </c>
      <c r="D119" s="67">
        <f t="shared" si="91"/>
        <v>5.8823529411764705E-2</v>
      </c>
      <c r="E119" s="69"/>
      <c r="F119" s="69"/>
      <c r="G119" s="69"/>
      <c r="H119" s="69"/>
      <c r="I119" s="70">
        <f t="shared" si="92"/>
        <v>0</v>
      </c>
      <c r="J119" s="69"/>
      <c r="K119" s="69"/>
      <c r="L119" s="69"/>
      <c r="M119" s="69"/>
      <c r="N119" s="70">
        <f t="shared" si="93"/>
        <v>0</v>
      </c>
      <c r="O119" s="69"/>
      <c r="P119" s="69"/>
      <c r="Q119" s="69"/>
      <c r="R119" s="69"/>
      <c r="S119" s="70">
        <f t="shared" si="94"/>
        <v>0</v>
      </c>
      <c r="T119" s="69"/>
      <c r="U119" s="69"/>
      <c r="V119" s="69"/>
      <c r="W119" s="69" t="s">
        <v>19</v>
      </c>
      <c r="X119" s="70">
        <f t="shared" si="95"/>
        <v>1</v>
      </c>
      <c r="Y119" s="69"/>
      <c r="Z119" s="69"/>
      <c r="AA119" s="69"/>
      <c r="AB119" s="69"/>
      <c r="AC119" s="72">
        <f t="shared" si="96"/>
        <v>0</v>
      </c>
      <c r="AD119" s="73">
        <f t="shared" si="97"/>
        <v>0</v>
      </c>
      <c r="AE119" s="46">
        <f t="shared" si="98"/>
        <v>0</v>
      </c>
      <c r="AF119" s="46">
        <f t="shared" si="99"/>
        <v>1</v>
      </c>
      <c r="AG119" s="46">
        <f t="shared" si="100"/>
        <v>0</v>
      </c>
      <c r="AH119" s="73">
        <f t="shared" si="101"/>
        <v>0</v>
      </c>
      <c r="AI119" s="73">
        <f t="shared" si="102"/>
        <v>0</v>
      </c>
    </row>
    <row r="120" spans="1:35" ht="15">
      <c r="A120" s="64" t="s">
        <v>77</v>
      </c>
      <c r="B120" s="65" t="s">
        <v>114</v>
      </c>
      <c r="C120" s="66">
        <v>18</v>
      </c>
      <c r="D120" s="67">
        <f t="shared" si="91"/>
        <v>5.5555555555555552E-2</v>
      </c>
      <c r="E120" s="69"/>
      <c r="F120" s="69"/>
      <c r="G120" s="69"/>
      <c r="H120" s="69"/>
      <c r="I120" s="70">
        <f t="shared" si="92"/>
        <v>0</v>
      </c>
      <c r="J120" s="69"/>
      <c r="K120" s="69"/>
      <c r="L120" s="69"/>
      <c r="M120" s="69"/>
      <c r="N120" s="70">
        <f t="shared" si="93"/>
        <v>0</v>
      </c>
      <c r="O120" s="69"/>
      <c r="P120" s="69"/>
      <c r="Q120" s="69"/>
      <c r="R120" s="69"/>
      <c r="S120" s="70">
        <f t="shared" si="94"/>
        <v>0</v>
      </c>
      <c r="T120" s="69"/>
      <c r="U120" s="69"/>
      <c r="V120" s="69"/>
      <c r="W120" s="69" t="s">
        <v>19</v>
      </c>
      <c r="X120" s="70">
        <f t="shared" si="95"/>
        <v>1</v>
      </c>
      <c r="Y120" s="69"/>
      <c r="Z120" s="69"/>
      <c r="AA120" s="69"/>
      <c r="AB120" s="69"/>
      <c r="AC120" s="72">
        <f t="shared" si="96"/>
        <v>0</v>
      </c>
      <c r="AD120" s="73">
        <f t="shared" si="97"/>
        <v>0</v>
      </c>
      <c r="AE120" s="46">
        <f t="shared" si="98"/>
        <v>0</v>
      </c>
      <c r="AF120" s="46">
        <f t="shared" si="99"/>
        <v>1</v>
      </c>
      <c r="AG120" s="46">
        <f t="shared" si="100"/>
        <v>0</v>
      </c>
      <c r="AH120" s="73">
        <f t="shared" si="101"/>
        <v>0</v>
      </c>
      <c r="AI120" s="73">
        <f t="shared" si="102"/>
        <v>0</v>
      </c>
    </row>
    <row r="121" spans="1:35" ht="15">
      <c r="A121" s="64" t="s">
        <v>78</v>
      </c>
      <c r="B121" s="65" t="s">
        <v>114</v>
      </c>
      <c r="C121" s="66">
        <v>35</v>
      </c>
      <c r="D121" s="67">
        <f t="shared" si="91"/>
        <v>2.8571428571428571E-2</v>
      </c>
      <c r="E121" s="69"/>
      <c r="F121" s="69"/>
      <c r="G121" s="69"/>
      <c r="H121" s="69"/>
      <c r="I121" s="70">
        <f t="shared" si="92"/>
        <v>0</v>
      </c>
      <c r="J121" s="69"/>
      <c r="K121" s="69"/>
      <c r="L121" s="69"/>
      <c r="M121" s="69"/>
      <c r="N121" s="70">
        <f t="shared" si="93"/>
        <v>0</v>
      </c>
      <c r="O121" s="69"/>
      <c r="P121" s="69"/>
      <c r="Q121" s="69"/>
      <c r="R121" s="69"/>
      <c r="S121" s="70">
        <f t="shared" si="94"/>
        <v>0</v>
      </c>
      <c r="T121" s="69"/>
      <c r="U121" s="69"/>
      <c r="V121" s="69" t="s">
        <v>19</v>
      </c>
      <c r="W121" s="69"/>
      <c r="X121" s="70">
        <f t="shared" si="95"/>
        <v>1</v>
      </c>
      <c r="Y121" s="69"/>
      <c r="Z121" s="69"/>
      <c r="AA121" s="69"/>
      <c r="AB121" s="69"/>
      <c r="AC121" s="72">
        <f t="shared" si="96"/>
        <v>0</v>
      </c>
      <c r="AD121" s="73">
        <f t="shared" si="97"/>
        <v>0</v>
      </c>
      <c r="AE121" s="46">
        <f t="shared" si="98"/>
        <v>0</v>
      </c>
      <c r="AF121" s="46">
        <f t="shared" si="99"/>
        <v>1</v>
      </c>
      <c r="AG121" s="46">
        <f t="shared" si="100"/>
        <v>0</v>
      </c>
      <c r="AH121" s="73">
        <f t="shared" si="101"/>
        <v>0</v>
      </c>
      <c r="AI121" s="73">
        <f t="shared" si="102"/>
        <v>0</v>
      </c>
    </row>
    <row r="122" spans="1:35" ht="15">
      <c r="A122" s="64" t="s">
        <v>100</v>
      </c>
      <c r="B122" s="65" t="s">
        <v>114</v>
      </c>
      <c r="C122" s="66">
        <v>17</v>
      </c>
      <c r="D122" s="67">
        <f t="shared" si="91"/>
        <v>5.8823529411764705E-2</v>
      </c>
      <c r="E122" s="69"/>
      <c r="F122" s="69"/>
      <c r="G122" s="69"/>
      <c r="H122" s="69"/>
      <c r="I122" s="70">
        <f t="shared" si="92"/>
        <v>0</v>
      </c>
      <c r="J122" s="69"/>
      <c r="K122" s="69"/>
      <c r="L122" s="69"/>
      <c r="M122" s="69"/>
      <c r="N122" s="70">
        <f t="shared" si="93"/>
        <v>0</v>
      </c>
      <c r="O122" s="69"/>
      <c r="P122" s="69"/>
      <c r="Q122" s="69" t="s">
        <v>20</v>
      </c>
      <c r="R122" s="69"/>
      <c r="S122" s="70">
        <f t="shared" si="94"/>
        <v>1</v>
      </c>
      <c r="T122" s="69"/>
      <c r="U122" s="69"/>
      <c r="V122" s="69"/>
      <c r="W122" s="69"/>
      <c r="X122" s="70">
        <f t="shared" si="95"/>
        <v>0</v>
      </c>
      <c r="Y122" s="69"/>
      <c r="Z122" s="69" t="s">
        <v>19</v>
      </c>
      <c r="AA122" s="69"/>
      <c r="AB122" s="69"/>
      <c r="AC122" s="72">
        <f t="shared" si="96"/>
        <v>1</v>
      </c>
      <c r="AD122" s="73">
        <f t="shared" si="97"/>
        <v>0</v>
      </c>
      <c r="AE122" s="46">
        <f t="shared" si="98"/>
        <v>0</v>
      </c>
      <c r="AF122" s="46">
        <f t="shared" si="99"/>
        <v>0</v>
      </c>
      <c r="AG122" s="46">
        <f t="shared" si="100"/>
        <v>1</v>
      </c>
      <c r="AH122" s="73">
        <f t="shared" si="101"/>
        <v>0</v>
      </c>
      <c r="AI122" s="73">
        <f t="shared" si="102"/>
        <v>0</v>
      </c>
    </row>
    <row r="123" spans="1:35" ht="15">
      <c r="A123" s="64" t="s">
        <v>105</v>
      </c>
      <c r="B123" s="65" t="s">
        <v>114</v>
      </c>
      <c r="C123" s="66">
        <v>36</v>
      </c>
      <c r="D123" s="67">
        <f t="shared" si="91"/>
        <v>0</v>
      </c>
      <c r="E123" s="69"/>
      <c r="F123" s="69"/>
      <c r="G123" s="69"/>
      <c r="H123" s="69"/>
      <c r="I123" s="70">
        <f t="shared" si="92"/>
        <v>0</v>
      </c>
      <c r="J123" s="69"/>
      <c r="K123" s="69"/>
      <c r="L123" s="69"/>
      <c r="M123" s="69"/>
      <c r="N123" s="70">
        <f t="shared" si="93"/>
        <v>0</v>
      </c>
      <c r="O123" s="69"/>
      <c r="P123" s="69"/>
      <c r="Q123" s="69"/>
      <c r="R123" s="69"/>
      <c r="S123" s="70">
        <f t="shared" si="94"/>
        <v>0</v>
      </c>
      <c r="T123" s="69"/>
      <c r="U123" s="69"/>
      <c r="V123" s="69"/>
      <c r="W123" s="69"/>
      <c r="X123" s="70">
        <f t="shared" si="95"/>
        <v>0</v>
      </c>
      <c r="Y123" s="69"/>
      <c r="Z123" s="69" t="s">
        <v>19</v>
      </c>
      <c r="AA123" s="69"/>
      <c r="AB123" s="69"/>
      <c r="AC123" s="72">
        <f t="shared" si="96"/>
        <v>1</v>
      </c>
      <c r="AD123" s="73">
        <f t="shared" si="97"/>
        <v>0</v>
      </c>
      <c r="AE123" s="46">
        <f t="shared" si="98"/>
        <v>0</v>
      </c>
      <c r="AF123" s="46">
        <f t="shared" si="99"/>
        <v>0</v>
      </c>
      <c r="AG123" s="46">
        <f t="shared" si="100"/>
        <v>0</v>
      </c>
      <c r="AH123" s="73">
        <f t="shared" si="101"/>
        <v>0</v>
      </c>
      <c r="AI123" s="73">
        <f t="shared" si="102"/>
        <v>0</v>
      </c>
    </row>
    <row r="124" spans="1:35" ht="15">
      <c r="A124" s="74"/>
      <c r="B124" s="65"/>
      <c r="C124" s="66"/>
      <c r="D124" s="67"/>
      <c r="E124" s="69"/>
      <c r="F124" s="69"/>
      <c r="G124" s="69"/>
      <c r="H124" s="69"/>
      <c r="I124" s="70">
        <f t="shared" si="92"/>
        <v>0</v>
      </c>
      <c r="J124" s="69"/>
      <c r="K124" s="69"/>
      <c r="L124" s="69"/>
      <c r="M124" s="69"/>
      <c r="N124" s="70">
        <f t="shared" si="93"/>
        <v>0</v>
      </c>
      <c r="O124" s="69"/>
      <c r="P124" s="69"/>
      <c r="Q124" s="69"/>
      <c r="R124" s="69"/>
      <c r="S124" s="70">
        <f t="shared" si="94"/>
        <v>0</v>
      </c>
      <c r="T124" s="69"/>
      <c r="U124" s="69"/>
      <c r="V124" s="69"/>
      <c r="W124" s="69"/>
      <c r="X124" s="70">
        <f t="shared" si="95"/>
        <v>0</v>
      </c>
      <c r="Y124" s="69"/>
      <c r="Z124" s="69"/>
      <c r="AA124" s="69"/>
      <c r="AB124" s="69"/>
      <c r="AC124" s="72">
        <f t="shared" si="96"/>
        <v>0</v>
      </c>
      <c r="AD124" s="73">
        <f t="shared" si="97"/>
        <v>0</v>
      </c>
      <c r="AE124" s="46">
        <f t="shared" si="98"/>
        <v>0</v>
      </c>
      <c r="AF124" s="46">
        <f t="shared" si="99"/>
        <v>0</v>
      </c>
      <c r="AG124" s="46">
        <f t="shared" si="100"/>
        <v>0</v>
      </c>
      <c r="AH124" s="73">
        <f t="shared" si="101"/>
        <v>0</v>
      </c>
      <c r="AI124" s="73">
        <f t="shared" si="102"/>
        <v>0</v>
      </c>
    </row>
    <row r="125" spans="1:35">
      <c r="A125" s="77"/>
      <c r="B125" s="78"/>
      <c r="C125" s="79"/>
      <c r="D125" s="80"/>
      <c r="E125" s="81"/>
      <c r="F125" s="81"/>
      <c r="G125" s="81"/>
      <c r="H125" s="81"/>
      <c r="I125" s="82">
        <f>SUM(I112:I124)</f>
        <v>1</v>
      </c>
      <c r="J125" s="81"/>
      <c r="K125" s="81"/>
      <c r="L125" s="81"/>
      <c r="M125" s="81"/>
      <c r="N125" s="82">
        <f>SUM(N112:N124)</f>
        <v>2</v>
      </c>
      <c r="O125" s="81"/>
      <c r="P125" s="81"/>
      <c r="Q125" s="81"/>
      <c r="R125" s="81"/>
      <c r="S125" s="82">
        <f>SUM(S112:S124)</f>
        <v>5</v>
      </c>
      <c r="T125" s="81"/>
      <c r="U125" s="81"/>
      <c r="V125" s="81"/>
      <c r="W125" s="81"/>
      <c r="X125" s="82">
        <f>SUM(X112:X124)</f>
        <v>6</v>
      </c>
      <c r="Y125" s="83"/>
      <c r="Z125" s="83"/>
      <c r="AA125" s="83"/>
      <c r="AB125" s="83"/>
      <c r="AC125" s="84"/>
      <c r="AD125" s="85">
        <f t="shared" ref="AD125:AI125" si="103">SUM(AD112:AD124)</f>
        <v>0</v>
      </c>
      <c r="AE125" s="85">
        <f t="shared" si="103"/>
        <v>0</v>
      </c>
      <c r="AF125" s="85">
        <f t="shared" si="103"/>
        <v>6</v>
      </c>
      <c r="AG125" s="85">
        <f t="shared" si="103"/>
        <v>8</v>
      </c>
      <c r="AH125" s="85">
        <f t="shared" si="103"/>
        <v>0</v>
      </c>
      <c r="AI125" s="85">
        <f t="shared" si="103"/>
        <v>0</v>
      </c>
    </row>
  </sheetData>
  <mergeCells count="24">
    <mergeCell ref="A96:B96"/>
    <mergeCell ref="E96:X96"/>
    <mergeCell ref="A111:B111"/>
    <mergeCell ref="A6:B6"/>
    <mergeCell ref="E6:X6"/>
    <mergeCell ref="A21:B21"/>
    <mergeCell ref="E21:X21"/>
    <mergeCell ref="A36:B36"/>
    <mergeCell ref="E36:X36"/>
    <mergeCell ref="E51:X51"/>
    <mergeCell ref="A51:B51"/>
    <mergeCell ref="A66:B66"/>
    <mergeCell ref="E66:X66"/>
    <mergeCell ref="A81:B81"/>
    <mergeCell ref="E81:X81"/>
    <mergeCell ref="Y3:AC3"/>
    <mergeCell ref="AD3:AI3"/>
    <mergeCell ref="A1:B1"/>
    <mergeCell ref="AD1:AI2"/>
    <mergeCell ref="A3:D3"/>
    <mergeCell ref="E3:I3"/>
    <mergeCell ref="J3:N3"/>
    <mergeCell ref="O3:S3"/>
    <mergeCell ref="T3:X3"/>
  </mergeCells>
  <conditionalFormatting sqref="D7:D19 D22:D34 D37:D49 D52:D65 D67:D79 D82:D94 D97:D109 D112:D124">
    <cfRule type="cellIs" dxfId="8" priority="1" operator="greaterThan">
      <formula>"10%"</formula>
    </cfRule>
  </conditionalFormatting>
  <dataValidations count="1">
    <dataValidation type="list" allowBlank="1" showErrorMessage="1" sqref="E7:H19 J7:M19 O7:R19 T7:W19 Y7:AB19 E22:H34 J22:M34 O22:R34 T22:W34 Y22:AB34 E37:H49 J37:M49 O37:R49 T37:W49 Y37:AB49 E52:H64 J52:M64 O52:R64 T52:W64 Y52:AB64 E67:H79 J67:M79 O67:R79 T67:W79 Y67:AB79 E82:H94 J82:M94 O82:R94 T82:W94 Y82:AB94 E97:H109 J97:M109 O97:R109 T97:W109 Y97:AB109 E112:H124 J112:M124 O112:R124 T112:W124 Y112:AB124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125"/>
  <sheetViews>
    <sheetView zoomScale="70" zoomScaleNormal="70" workbookViewId="0">
      <pane ySplit="4" topLeftCell="A5" activePane="bottomLeft" state="frozen"/>
      <selection pane="bottomLeft" activeCell="A6" sqref="A6: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5.140625" customWidth="1"/>
    <col min="15" max="18" width="8.5703125" customWidth="1"/>
    <col min="19" max="19" width="5" customWidth="1"/>
    <col min="20" max="23" width="8.5703125" customWidth="1"/>
    <col min="24" max="24" width="5" customWidth="1"/>
    <col min="25" max="29" width="8.42578125" customWidth="1"/>
    <col min="30" max="35" width="4" customWidth="1"/>
  </cols>
  <sheetData>
    <row r="1" spans="1:35" ht="37.5" customHeight="1">
      <c r="A1" s="123" t="s">
        <v>46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7"/>
      <c r="R1" s="37"/>
      <c r="S1" s="38"/>
      <c r="T1" s="38"/>
      <c r="U1" s="38"/>
      <c r="V1" s="38"/>
      <c r="X1" s="39"/>
      <c r="Y1" s="39"/>
      <c r="Z1" s="39"/>
      <c r="AA1" s="39"/>
      <c r="AB1" s="39"/>
      <c r="AC1" s="39"/>
      <c r="AD1" s="124" t="s">
        <v>49</v>
      </c>
      <c r="AE1" s="116"/>
      <c r="AF1" s="116"/>
      <c r="AG1" s="116"/>
      <c r="AH1" s="116"/>
      <c r="AI1" s="116"/>
    </row>
    <row r="2" spans="1:35" ht="102.75" customHeight="1">
      <c r="A2" s="40" t="s">
        <v>115</v>
      </c>
      <c r="B2" s="41">
        <v>8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45"/>
      <c r="X2" s="45"/>
      <c r="Y2" s="45"/>
      <c r="Z2" s="45"/>
      <c r="AA2" s="45"/>
      <c r="AB2" s="45"/>
      <c r="AC2" s="45"/>
      <c r="AD2" s="116"/>
      <c r="AE2" s="116"/>
      <c r="AF2" s="116"/>
      <c r="AG2" s="116"/>
      <c r="AH2" s="116"/>
      <c r="AI2" s="116"/>
    </row>
    <row r="3" spans="1:35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07"/>
      <c r="O3" s="121" t="s">
        <v>54</v>
      </c>
      <c r="P3" s="119"/>
      <c r="Q3" s="119"/>
      <c r="R3" s="119"/>
      <c r="S3" s="107"/>
      <c r="T3" s="121" t="s">
        <v>55</v>
      </c>
      <c r="U3" s="119"/>
      <c r="V3" s="119"/>
      <c r="W3" s="119"/>
      <c r="X3" s="107"/>
      <c r="Y3" s="121" t="s">
        <v>56</v>
      </c>
      <c r="Z3" s="119"/>
      <c r="AA3" s="119"/>
      <c r="AB3" s="119"/>
      <c r="AC3" s="107"/>
      <c r="AD3" s="122" t="s">
        <v>57</v>
      </c>
      <c r="AE3" s="119"/>
      <c r="AF3" s="119"/>
      <c r="AG3" s="119"/>
      <c r="AH3" s="119"/>
      <c r="AI3" s="107"/>
    </row>
    <row r="4" spans="1:35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3" t="s">
        <v>66</v>
      </c>
      <c r="O4" s="52" t="s">
        <v>62</v>
      </c>
      <c r="P4" s="52" t="s">
        <v>63</v>
      </c>
      <c r="Q4" s="52" t="s">
        <v>64</v>
      </c>
      <c r="R4" s="52" t="s">
        <v>65</v>
      </c>
      <c r="S4" s="53" t="s">
        <v>66</v>
      </c>
      <c r="T4" s="52" t="s">
        <v>62</v>
      </c>
      <c r="U4" s="52" t="s">
        <v>63</v>
      </c>
      <c r="V4" s="52" t="s">
        <v>64</v>
      </c>
      <c r="W4" s="52" t="s">
        <v>65</v>
      </c>
      <c r="X4" s="53" t="s">
        <v>66</v>
      </c>
      <c r="Y4" s="52" t="s">
        <v>62</v>
      </c>
      <c r="Z4" s="52" t="s">
        <v>63</v>
      </c>
      <c r="AA4" s="52" t="s">
        <v>64</v>
      </c>
      <c r="AB4" s="52" t="s">
        <v>65</v>
      </c>
      <c r="AC4" s="53" t="s">
        <v>66</v>
      </c>
      <c r="AD4" s="54" t="s">
        <v>23</v>
      </c>
      <c r="AE4" s="55" t="s">
        <v>24</v>
      </c>
      <c r="AF4" s="55" t="s">
        <v>25</v>
      </c>
      <c r="AG4" s="55" t="s">
        <v>26</v>
      </c>
      <c r="AH4" s="56" t="s">
        <v>27</v>
      </c>
      <c r="AI4" s="54" t="s">
        <v>28</v>
      </c>
    </row>
    <row r="5" spans="1:35" ht="15">
      <c r="A5" s="57" t="s">
        <v>116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</row>
    <row r="6" spans="1:35">
      <c r="A6" s="126" t="s">
        <v>117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AC6" s="37"/>
      <c r="AD6" s="37"/>
      <c r="AE6" s="37"/>
      <c r="AF6" s="37"/>
      <c r="AG6" s="37"/>
      <c r="AH6" s="62"/>
      <c r="AI6" s="63"/>
    </row>
    <row r="7" spans="1:35" ht="15">
      <c r="A7" s="64" t="s">
        <v>69</v>
      </c>
      <c r="B7" s="65"/>
      <c r="C7" s="66">
        <v>89</v>
      </c>
      <c r="D7" s="67">
        <f t="shared" ref="D7:D18" si="0">(I7+N7+S7+X7)/C7</f>
        <v>4.49438202247191E-2</v>
      </c>
      <c r="E7" s="68"/>
      <c r="F7" s="69" t="s">
        <v>20</v>
      </c>
      <c r="G7" s="69"/>
      <c r="H7" s="69"/>
      <c r="I7" s="70">
        <f t="shared" ref="I7:I19" si="1">COUNTA(E7:H7)</f>
        <v>1</v>
      </c>
      <c r="J7" s="71"/>
      <c r="K7" s="69"/>
      <c r="L7" s="69"/>
      <c r="M7" s="69" t="s">
        <v>20</v>
      </c>
      <c r="N7" s="70">
        <f t="shared" ref="N7:N19" si="2">COUNTA(J7:M7)</f>
        <v>1</v>
      </c>
      <c r="O7" s="71"/>
      <c r="P7" s="69" t="s">
        <v>19</v>
      </c>
      <c r="Q7" s="69"/>
      <c r="R7" s="69"/>
      <c r="S7" s="70">
        <f t="shared" ref="S7:S19" si="3">COUNTA(O7:R7)</f>
        <v>1</v>
      </c>
      <c r="T7" s="71"/>
      <c r="U7" s="69" t="s">
        <v>48</v>
      </c>
      <c r="V7" s="69"/>
      <c r="W7" s="69"/>
      <c r="X7" s="70">
        <f t="shared" ref="X7:X19" si="4">COUNTA(T7:W7)</f>
        <v>1</v>
      </c>
      <c r="Y7" s="71"/>
      <c r="Z7" s="69"/>
      <c r="AA7" s="69" t="s">
        <v>19</v>
      </c>
      <c r="AB7" s="69"/>
      <c r="AC7" s="72">
        <f t="shared" ref="AC7:AC19" si="5">COUNTA(Y7:AB7)</f>
        <v>1</v>
      </c>
      <c r="AD7" s="73">
        <f t="shared" ref="AD7:AD19" si="6">COUNTIF(E7:X7,$E$1)</f>
        <v>0</v>
      </c>
      <c r="AE7" s="46">
        <f t="shared" ref="AE7:AE19" si="7">COUNTIF(E7:X7,$F$1)</f>
        <v>0</v>
      </c>
      <c r="AF7" s="46">
        <f t="shared" ref="AF7:AF19" si="8">COUNTIF(E7:X7,$G$1)</f>
        <v>1</v>
      </c>
      <c r="AG7" s="46">
        <f t="shared" ref="AG7:AG19" si="9">COUNTIF(E7:X7,$H$1)</f>
        <v>2</v>
      </c>
      <c r="AH7" s="73">
        <f t="shared" ref="AH7:AH19" si="10">COUNTIF(E7:X7,$I$1)</f>
        <v>0</v>
      </c>
      <c r="AI7" s="73">
        <f t="shared" ref="AI7:AI19" si="11">COUNTIF(E7:X7,$J$1)</f>
        <v>1</v>
      </c>
    </row>
    <row r="8" spans="1:35" ht="15">
      <c r="A8" s="64" t="s">
        <v>70</v>
      </c>
      <c r="B8" s="65"/>
      <c r="C8" s="66">
        <v>0</v>
      </c>
      <c r="D8" s="67" t="e">
        <f t="shared" si="0"/>
        <v>#DIV/0!</v>
      </c>
      <c r="E8" s="69"/>
      <c r="F8" s="69"/>
      <c r="G8" s="69"/>
      <c r="H8" s="69"/>
      <c r="I8" s="70">
        <f t="shared" si="1"/>
        <v>0</v>
      </c>
      <c r="J8" s="69"/>
      <c r="K8" s="69"/>
      <c r="L8" s="69"/>
      <c r="M8" s="69"/>
      <c r="N8" s="70">
        <f t="shared" si="2"/>
        <v>0</v>
      </c>
      <c r="O8" s="69"/>
      <c r="P8" s="69"/>
      <c r="Q8" s="69"/>
      <c r="R8" s="69"/>
      <c r="S8" s="70">
        <f t="shared" si="3"/>
        <v>0</v>
      </c>
      <c r="T8" s="69"/>
      <c r="U8" s="69"/>
      <c r="V8" s="69"/>
      <c r="W8" s="69"/>
      <c r="X8" s="70">
        <f t="shared" si="4"/>
        <v>0</v>
      </c>
      <c r="Y8" s="69"/>
      <c r="Z8" s="69"/>
      <c r="AA8" s="69"/>
      <c r="AB8" s="69"/>
      <c r="AC8" s="72">
        <f t="shared" si="5"/>
        <v>0</v>
      </c>
      <c r="AD8" s="73">
        <f t="shared" si="6"/>
        <v>0</v>
      </c>
      <c r="AE8" s="46">
        <f t="shared" si="7"/>
        <v>0</v>
      </c>
      <c r="AF8" s="46">
        <f t="shared" si="8"/>
        <v>0</v>
      </c>
      <c r="AG8" s="46">
        <f t="shared" si="9"/>
        <v>0</v>
      </c>
      <c r="AH8" s="73">
        <f t="shared" si="10"/>
        <v>0</v>
      </c>
      <c r="AI8" s="73">
        <f t="shared" si="11"/>
        <v>0</v>
      </c>
    </row>
    <row r="9" spans="1:35" ht="15">
      <c r="A9" s="64" t="s">
        <v>71</v>
      </c>
      <c r="B9" s="65"/>
      <c r="C9" s="66">
        <v>72</v>
      </c>
      <c r="D9" s="67">
        <f t="shared" si="0"/>
        <v>1.3888888888888888E-2</v>
      </c>
      <c r="E9" s="69"/>
      <c r="F9" s="69"/>
      <c r="G9" s="69"/>
      <c r="H9" s="69"/>
      <c r="I9" s="70">
        <f t="shared" si="1"/>
        <v>0</v>
      </c>
      <c r="J9" s="69"/>
      <c r="K9" s="69"/>
      <c r="L9" s="69"/>
      <c r="M9" s="69"/>
      <c r="N9" s="70">
        <f t="shared" si="2"/>
        <v>0</v>
      </c>
      <c r="O9" s="69"/>
      <c r="P9" s="69"/>
      <c r="Q9" s="69" t="s">
        <v>20</v>
      </c>
      <c r="R9" s="69"/>
      <c r="S9" s="70">
        <f t="shared" si="3"/>
        <v>1</v>
      </c>
      <c r="T9" s="69"/>
      <c r="U9" s="69"/>
      <c r="V9" s="69"/>
      <c r="W9" s="69"/>
      <c r="X9" s="70">
        <f t="shared" si="4"/>
        <v>0</v>
      </c>
      <c r="Y9" s="69"/>
      <c r="Z9" s="69"/>
      <c r="AA9" s="69"/>
      <c r="AB9" s="69"/>
      <c r="AC9" s="72">
        <f t="shared" si="5"/>
        <v>0</v>
      </c>
      <c r="AD9" s="73">
        <f t="shared" si="6"/>
        <v>0</v>
      </c>
      <c r="AE9" s="46">
        <f t="shared" si="7"/>
        <v>0</v>
      </c>
      <c r="AF9" s="46">
        <f t="shared" si="8"/>
        <v>0</v>
      </c>
      <c r="AG9" s="46">
        <f t="shared" si="9"/>
        <v>1</v>
      </c>
      <c r="AH9" s="73">
        <f t="shared" si="10"/>
        <v>0</v>
      </c>
      <c r="AI9" s="73">
        <f t="shared" si="11"/>
        <v>0</v>
      </c>
    </row>
    <row r="10" spans="1:35" ht="15">
      <c r="A10" s="64" t="s">
        <v>72</v>
      </c>
      <c r="B10" s="65"/>
      <c r="C10" s="66">
        <v>17</v>
      </c>
      <c r="D10" s="67">
        <f t="shared" si="0"/>
        <v>0</v>
      </c>
      <c r="E10" s="69"/>
      <c r="F10" s="69"/>
      <c r="G10" s="69"/>
      <c r="H10" s="69"/>
      <c r="I10" s="70">
        <f t="shared" si="1"/>
        <v>0</v>
      </c>
      <c r="J10" s="69"/>
      <c r="K10" s="69"/>
      <c r="L10" s="69"/>
      <c r="M10" s="69"/>
      <c r="N10" s="70">
        <f t="shared" si="2"/>
        <v>0</v>
      </c>
      <c r="O10" s="69"/>
      <c r="P10" s="69"/>
      <c r="Q10" s="69"/>
      <c r="R10" s="69"/>
      <c r="S10" s="70">
        <f t="shared" si="3"/>
        <v>0</v>
      </c>
      <c r="T10" s="69"/>
      <c r="U10" s="69"/>
      <c r="V10" s="69"/>
      <c r="W10" s="69"/>
      <c r="X10" s="70">
        <f t="shared" si="4"/>
        <v>0</v>
      </c>
      <c r="Y10" s="69" t="s">
        <v>19</v>
      </c>
      <c r="Z10" s="69"/>
      <c r="AA10" s="69"/>
      <c r="AB10" s="69"/>
      <c r="AC10" s="72">
        <f t="shared" si="5"/>
        <v>1</v>
      </c>
      <c r="AD10" s="73">
        <f t="shared" si="6"/>
        <v>0</v>
      </c>
      <c r="AE10" s="46">
        <f t="shared" si="7"/>
        <v>0</v>
      </c>
      <c r="AF10" s="46">
        <f t="shared" si="8"/>
        <v>0</v>
      </c>
      <c r="AG10" s="46">
        <f t="shared" si="9"/>
        <v>0</v>
      </c>
      <c r="AH10" s="73">
        <f t="shared" si="10"/>
        <v>0</v>
      </c>
      <c r="AI10" s="73">
        <f t="shared" si="11"/>
        <v>0</v>
      </c>
    </row>
    <row r="11" spans="1:35" ht="15">
      <c r="A11" s="64" t="s">
        <v>73</v>
      </c>
      <c r="B11" s="65"/>
      <c r="C11" s="66">
        <v>72</v>
      </c>
      <c r="D11" s="67">
        <f t="shared" si="0"/>
        <v>4.1666666666666664E-2</v>
      </c>
      <c r="E11" s="69"/>
      <c r="F11" s="69"/>
      <c r="G11" s="69"/>
      <c r="H11" s="69" t="s">
        <v>20</v>
      </c>
      <c r="I11" s="70">
        <f t="shared" si="1"/>
        <v>1</v>
      </c>
      <c r="J11" s="69"/>
      <c r="K11" s="69"/>
      <c r="L11" s="69"/>
      <c r="M11" s="69"/>
      <c r="N11" s="70">
        <f t="shared" si="2"/>
        <v>0</v>
      </c>
      <c r="O11" s="69"/>
      <c r="P11" s="69" t="s">
        <v>19</v>
      </c>
      <c r="Q11" s="69"/>
      <c r="R11" s="69"/>
      <c r="S11" s="70">
        <f t="shared" si="3"/>
        <v>1</v>
      </c>
      <c r="T11" s="69"/>
      <c r="U11" s="69"/>
      <c r="V11" s="69" t="s">
        <v>48</v>
      </c>
      <c r="W11" s="69"/>
      <c r="X11" s="70">
        <f t="shared" si="4"/>
        <v>1</v>
      </c>
      <c r="Y11" s="69"/>
      <c r="Z11" s="69"/>
      <c r="AA11" s="69" t="s">
        <v>19</v>
      </c>
      <c r="AB11" s="69"/>
      <c r="AC11" s="72">
        <f t="shared" si="5"/>
        <v>1</v>
      </c>
      <c r="AD11" s="73">
        <f t="shared" si="6"/>
        <v>0</v>
      </c>
      <c r="AE11" s="46">
        <f t="shared" si="7"/>
        <v>0</v>
      </c>
      <c r="AF11" s="46">
        <f t="shared" si="8"/>
        <v>1</v>
      </c>
      <c r="AG11" s="46">
        <f t="shared" si="9"/>
        <v>1</v>
      </c>
      <c r="AH11" s="73">
        <f t="shared" si="10"/>
        <v>0</v>
      </c>
      <c r="AI11" s="73">
        <f t="shared" si="11"/>
        <v>1</v>
      </c>
    </row>
    <row r="12" spans="1:35" ht="15">
      <c r="A12" s="64" t="s">
        <v>74</v>
      </c>
      <c r="B12" s="65"/>
      <c r="C12" s="66">
        <v>33</v>
      </c>
      <c r="D12" s="67">
        <f t="shared" si="0"/>
        <v>3.0303030303030304E-2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/>
      <c r="N12" s="70">
        <f t="shared" si="2"/>
        <v>0</v>
      </c>
      <c r="O12" s="69"/>
      <c r="P12" s="69"/>
      <c r="Q12" s="69"/>
      <c r="R12" s="69"/>
      <c r="S12" s="70">
        <f t="shared" si="3"/>
        <v>0</v>
      </c>
      <c r="T12" s="69"/>
      <c r="U12" s="69"/>
      <c r="V12" s="69" t="s">
        <v>48</v>
      </c>
      <c r="W12" s="69"/>
      <c r="X12" s="70">
        <f t="shared" si="4"/>
        <v>1</v>
      </c>
      <c r="Y12" s="69"/>
      <c r="Z12" s="69" t="s">
        <v>19</v>
      </c>
      <c r="AA12" s="69"/>
      <c r="AB12" s="69"/>
      <c r="AC12" s="72">
        <f t="shared" si="5"/>
        <v>1</v>
      </c>
      <c r="AD12" s="73">
        <f t="shared" si="6"/>
        <v>0</v>
      </c>
      <c r="AE12" s="46">
        <f t="shared" si="7"/>
        <v>0</v>
      </c>
      <c r="AF12" s="46">
        <f t="shared" si="8"/>
        <v>0</v>
      </c>
      <c r="AG12" s="46">
        <f t="shared" si="9"/>
        <v>0</v>
      </c>
      <c r="AH12" s="73">
        <f t="shared" si="10"/>
        <v>0</v>
      </c>
      <c r="AI12" s="73">
        <f t="shared" si="11"/>
        <v>1</v>
      </c>
    </row>
    <row r="13" spans="1:35" ht="15">
      <c r="A13" s="64" t="s">
        <v>75</v>
      </c>
      <c r="B13" s="65"/>
      <c r="C13" s="66">
        <v>18</v>
      </c>
      <c r="D13" s="67">
        <f t="shared" si="0"/>
        <v>5.5555555555555552E-2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70">
        <f t="shared" si="2"/>
        <v>0</v>
      </c>
      <c r="O13" s="69"/>
      <c r="P13" s="69"/>
      <c r="Q13" s="69"/>
      <c r="R13" s="69"/>
      <c r="S13" s="70">
        <f t="shared" si="3"/>
        <v>0</v>
      </c>
      <c r="T13" s="69"/>
      <c r="U13" s="69"/>
      <c r="V13" s="69"/>
      <c r="W13" s="69" t="s">
        <v>19</v>
      </c>
      <c r="X13" s="70">
        <f t="shared" si="4"/>
        <v>1</v>
      </c>
      <c r="Y13" s="69"/>
      <c r="Z13" s="69"/>
      <c r="AA13" s="69"/>
      <c r="AB13" s="69"/>
      <c r="AC13" s="72">
        <f t="shared" si="5"/>
        <v>0</v>
      </c>
      <c r="AD13" s="73">
        <f t="shared" si="6"/>
        <v>0</v>
      </c>
      <c r="AE13" s="46">
        <f t="shared" si="7"/>
        <v>0</v>
      </c>
      <c r="AF13" s="46">
        <f t="shared" si="8"/>
        <v>1</v>
      </c>
      <c r="AG13" s="46">
        <f t="shared" si="9"/>
        <v>0</v>
      </c>
      <c r="AH13" s="73">
        <f t="shared" si="10"/>
        <v>0</v>
      </c>
      <c r="AI13" s="73">
        <f t="shared" si="11"/>
        <v>0</v>
      </c>
    </row>
    <row r="14" spans="1:35" ht="15">
      <c r="A14" s="64" t="s">
        <v>76</v>
      </c>
      <c r="B14" s="65"/>
      <c r="C14" s="66">
        <v>18</v>
      </c>
      <c r="D14" s="67">
        <f t="shared" si="0"/>
        <v>5.5555555555555552E-2</v>
      </c>
      <c r="E14" s="69"/>
      <c r="F14" s="69"/>
      <c r="G14" s="69"/>
      <c r="H14" s="69"/>
      <c r="I14" s="70">
        <f t="shared" si="1"/>
        <v>0</v>
      </c>
      <c r="J14" s="69"/>
      <c r="K14" s="69"/>
      <c r="L14" s="69"/>
      <c r="M14" s="69"/>
      <c r="N14" s="70">
        <f t="shared" si="2"/>
        <v>0</v>
      </c>
      <c r="O14" s="69"/>
      <c r="P14" s="69"/>
      <c r="Q14" s="69"/>
      <c r="R14" s="69"/>
      <c r="S14" s="70">
        <f t="shared" si="3"/>
        <v>0</v>
      </c>
      <c r="T14" s="69"/>
      <c r="U14" s="69"/>
      <c r="V14" s="69"/>
      <c r="W14" s="69" t="s">
        <v>19</v>
      </c>
      <c r="X14" s="70">
        <f t="shared" si="4"/>
        <v>1</v>
      </c>
      <c r="Y14" s="69"/>
      <c r="Z14" s="69"/>
      <c r="AA14" s="69"/>
      <c r="AB14" s="69"/>
      <c r="AC14" s="72">
        <f t="shared" si="5"/>
        <v>0</v>
      </c>
      <c r="AD14" s="73">
        <f t="shared" si="6"/>
        <v>0</v>
      </c>
      <c r="AE14" s="46">
        <f t="shared" si="7"/>
        <v>0</v>
      </c>
      <c r="AF14" s="46">
        <f t="shared" si="8"/>
        <v>1</v>
      </c>
      <c r="AG14" s="46">
        <f t="shared" si="9"/>
        <v>0</v>
      </c>
      <c r="AH14" s="73">
        <f t="shared" si="10"/>
        <v>0</v>
      </c>
      <c r="AI14" s="73">
        <f t="shared" si="11"/>
        <v>0</v>
      </c>
    </row>
    <row r="15" spans="1:35" ht="15">
      <c r="A15" s="64" t="s">
        <v>77</v>
      </c>
      <c r="B15" s="65"/>
      <c r="C15" s="66">
        <v>19</v>
      </c>
      <c r="D15" s="67">
        <f t="shared" si="0"/>
        <v>5.2631578947368418E-2</v>
      </c>
      <c r="E15" s="69"/>
      <c r="F15" s="69"/>
      <c r="G15" s="69"/>
      <c r="H15" s="69"/>
      <c r="I15" s="70">
        <f t="shared" si="1"/>
        <v>0</v>
      </c>
      <c r="J15" s="69"/>
      <c r="K15" s="69"/>
      <c r="L15" s="69"/>
      <c r="M15" s="69"/>
      <c r="N15" s="70">
        <f t="shared" si="2"/>
        <v>0</v>
      </c>
      <c r="O15" s="69"/>
      <c r="P15" s="69"/>
      <c r="Q15" s="69"/>
      <c r="R15" s="69"/>
      <c r="S15" s="70">
        <f t="shared" si="3"/>
        <v>0</v>
      </c>
      <c r="T15" s="69"/>
      <c r="U15" s="69"/>
      <c r="V15" s="69"/>
      <c r="W15" s="69" t="s">
        <v>19</v>
      </c>
      <c r="X15" s="70">
        <f t="shared" si="4"/>
        <v>1</v>
      </c>
      <c r="Y15" s="69"/>
      <c r="Z15" s="69"/>
      <c r="AA15" s="69"/>
      <c r="AB15" s="69"/>
      <c r="AC15" s="72">
        <f t="shared" si="5"/>
        <v>0</v>
      </c>
      <c r="AD15" s="73">
        <f t="shared" si="6"/>
        <v>0</v>
      </c>
      <c r="AE15" s="46">
        <f t="shared" si="7"/>
        <v>0</v>
      </c>
      <c r="AF15" s="46">
        <f t="shared" si="8"/>
        <v>1</v>
      </c>
      <c r="AG15" s="46">
        <f t="shared" si="9"/>
        <v>0</v>
      </c>
      <c r="AH15" s="73">
        <f t="shared" si="10"/>
        <v>0</v>
      </c>
      <c r="AI15" s="73">
        <f t="shared" si="11"/>
        <v>0</v>
      </c>
    </row>
    <row r="16" spans="1:35" ht="15">
      <c r="A16" s="64" t="s">
        <v>78</v>
      </c>
      <c r="B16" s="65"/>
      <c r="C16" s="66">
        <v>35</v>
      </c>
      <c r="D16" s="67">
        <f t="shared" si="0"/>
        <v>2.8571428571428571E-2</v>
      </c>
      <c r="E16" s="69"/>
      <c r="F16" s="69"/>
      <c r="G16" s="69"/>
      <c r="H16" s="69"/>
      <c r="I16" s="70">
        <f t="shared" si="1"/>
        <v>0</v>
      </c>
      <c r="J16" s="69"/>
      <c r="K16" s="69"/>
      <c r="L16" s="69"/>
      <c r="M16" s="69"/>
      <c r="N16" s="70">
        <f t="shared" si="2"/>
        <v>0</v>
      </c>
      <c r="O16" s="69"/>
      <c r="P16" s="69"/>
      <c r="Q16" s="69"/>
      <c r="R16" s="69"/>
      <c r="S16" s="70">
        <f t="shared" si="3"/>
        <v>0</v>
      </c>
      <c r="T16" s="69"/>
      <c r="U16" s="69"/>
      <c r="V16" s="69" t="s">
        <v>19</v>
      </c>
      <c r="W16" s="69"/>
      <c r="X16" s="70">
        <f t="shared" si="4"/>
        <v>1</v>
      </c>
      <c r="Y16" s="69"/>
      <c r="Z16" s="69"/>
      <c r="AA16" s="69"/>
      <c r="AB16" s="69"/>
      <c r="AC16" s="72">
        <f t="shared" si="5"/>
        <v>0</v>
      </c>
      <c r="AD16" s="73">
        <f t="shared" si="6"/>
        <v>0</v>
      </c>
      <c r="AE16" s="46">
        <f t="shared" si="7"/>
        <v>0</v>
      </c>
      <c r="AF16" s="46">
        <f t="shared" si="8"/>
        <v>1</v>
      </c>
      <c r="AG16" s="46">
        <f t="shared" si="9"/>
        <v>0</v>
      </c>
      <c r="AH16" s="73">
        <f t="shared" si="10"/>
        <v>0</v>
      </c>
      <c r="AI16" s="73">
        <f t="shared" si="11"/>
        <v>0</v>
      </c>
    </row>
    <row r="17" spans="1:35" ht="15">
      <c r="A17" s="64" t="s">
        <v>118</v>
      </c>
      <c r="B17" s="65"/>
      <c r="C17" s="66">
        <v>36</v>
      </c>
      <c r="D17" s="67">
        <f t="shared" si="0"/>
        <v>2.7777777777777776E-2</v>
      </c>
      <c r="E17" s="69"/>
      <c r="F17" s="69"/>
      <c r="G17" s="69"/>
      <c r="H17" s="69"/>
      <c r="I17" s="70">
        <f t="shared" si="1"/>
        <v>0</v>
      </c>
      <c r="J17" s="69"/>
      <c r="K17" s="69"/>
      <c r="L17" s="69"/>
      <c r="M17" s="69"/>
      <c r="N17" s="70">
        <f t="shared" si="2"/>
        <v>0</v>
      </c>
      <c r="O17" s="69"/>
      <c r="P17" s="69" t="s">
        <v>19</v>
      </c>
      <c r="Q17" s="69"/>
      <c r="R17" s="69"/>
      <c r="S17" s="70">
        <f t="shared" si="3"/>
        <v>1</v>
      </c>
      <c r="T17" s="69"/>
      <c r="U17" s="69"/>
      <c r="V17" s="69"/>
      <c r="W17" s="69"/>
      <c r="X17" s="70">
        <f t="shared" si="4"/>
        <v>0</v>
      </c>
      <c r="Y17" s="69"/>
      <c r="Z17" s="69"/>
      <c r="AA17" s="69" t="s">
        <v>19</v>
      </c>
      <c r="AB17" s="69"/>
      <c r="AC17" s="72">
        <f t="shared" si="5"/>
        <v>1</v>
      </c>
      <c r="AD17" s="73">
        <f t="shared" si="6"/>
        <v>0</v>
      </c>
      <c r="AE17" s="46">
        <f t="shared" si="7"/>
        <v>0</v>
      </c>
      <c r="AF17" s="46">
        <f t="shared" si="8"/>
        <v>1</v>
      </c>
      <c r="AG17" s="46">
        <f t="shared" si="9"/>
        <v>0</v>
      </c>
      <c r="AH17" s="73">
        <f t="shared" si="10"/>
        <v>0</v>
      </c>
      <c r="AI17" s="73">
        <f t="shared" si="11"/>
        <v>0</v>
      </c>
    </row>
    <row r="18" spans="1:35" ht="15">
      <c r="A18" s="64" t="s">
        <v>100</v>
      </c>
      <c r="B18" s="65"/>
      <c r="C18" s="66">
        <v>17</v>
      </c>
      <c r="D18" s="67">
        <f t="shared" si="0"/>
        <v>0</v>
      </c>
      <c r="E18" s="69"/>
      <c r="F18" s="69"/>
      <c r="G18" s="69"/>
      <c r="H18" s="69"/>
      <c r="I18" s="70">
        <f t="shared" si="1"/>
        <v>0</v>
      </c>
      <c r="J18" s="69"/>
      <c r="K18" s="69"/>
      <c r="L18" s="69"/>
      <c r="M18" s="69"/>
      <c r="N18" s="70">
        <f t="shared" si="2"/>
        <v>0</v>
      </c>
      <c r="O18" s="69"/>
      <c r="P18" s="69"/>
      <c r="Q18" s="69"/>
      <c r="R18" s="69"/>
      <c r="S18" s="70">
        <f t="shared" si="3"/>
        <v>0</v>
      </c>
      <c r="T18" s="69"/>
      <c r="U18" s="69"/>
      <c r="V18" s="69"/>
      <c r="W18" s="69"/>
      <c r="X18" s="70">
        <f t="shared" si="4"/>
        <v>0</v>
      </c>
      <c r="Y18" s="69"/>
      <c r="Z18" s="69" t="s">
        <v>19</v>
      </c>
      <c r="AA18" s="69"/>
      <c r="AB18" s="69"/>
      <c r="AC18" s="72">
        <f t="shared" si="5"/>
        <v>1</v>
      </c>
      <c r="AD18" s="73">
        <f t="shared" si="6"/>
        <v>0</v>
      </c>
      <c r="AE18" s="46">
        <f t="shared" si="7"/>
        <v>0</v>
      </c>
      <c r="AF18" s="46">
        <f t="shared" si="8"/>
        <v>0</v>
      </c>
      <c r="AG18" s="46">
        <f t="shared" si="9"/>
        <v>0</v>
      </c>
      <c r="AH18" s="73">
        <f t="shared" si="10"/>
        <v>0</v>
      </c>
      <c r="AI18" s="73">
        <f t="shared" si="11"/>
        <v>0</v>
      </c>
    </row>
    <row r="19" spans="1:35" ht="15">
      <c r="A19" s="75"/>
      <c r="B19" s="76"/>
      <c r="C19" s="66"/>
      <c r="D19" s="67"/>
      <c r="E19" s="69"/>
      <c r="F19" s="69"/>
      <c r="G19" s="69"/>
      <c r="H19" s="69"/>
      <c r="I19" s="70">
        <f t="shared" si="1"/>
        <v>0</v>
      </c>
      <c r="J19" s="69"/>
      <c r="K19" s="69"/>
      <c r="L19" s="69"/>
      <c r="M19" s="69"/>
      <c r="N19" s="70">
        <f t="shared" si="2"/>
        <v>0</v>
      </c>
      <c r="O19" s="69"/>
      <c r="P19" s="69"/>
      <c r="Q19" s="69"/>
      <c r="R19" s="69"/>
      <c r="S19" s="70">
        <f t="shared" si="3"/>
        <v>0</v>
      </c>
      <c r="T19" s="69"/>
      <c r="U19" s="69"/>
      <c r="V19" s="69"/>
      <c r="W19" s="69"/>
      <c r="X19" s="70">
        <f t="shared" si="4"/>
        <v>0</v>
      </c>
      <c r="Y19" s="69"/>
      <c r="Z19" s="69"/>
      <c r="AA19" s="69"/>
      <c r="AB19" s="69"/>
      <c r="AC19" s="72">
        <f t="shared" si="5"/>
        <v>0</v>
      </c>
      <c r="AD19" s="73">
        <f t="shared" si="6"/>
        <v>0</v>
      </c>
      <c r="AE19" s="46">
        <f t="shared" si="7"/>
        <v>0</v>
      </c>
      <c r="AF19" s="46">
        <f t="shared" si="8"/>
        <v>0</v>
      </c>
      <c r="AG19" s="46">
        <f t="shared" si="9"/>
        <v>0</v>
      </c>
      <c r="AH19" s="73">
        <f t="shared" si="10"/>
        <v>0</v>
      </c>
      <c r="AI19" s="73">
        <f t="shared" si="11"/>
        <v>0</v>
      </c>
    </row>
    <row r="20" spans="1:35">
      <c r="A20" s="77"/>
      <c r="B20" s="78"/>
      <c r="C20" s="79"/>
      <c r="D20" s="80"/>
      <c r="E20" s="81"/>
      <c r="F20" s="81"/>
      <c r="G20" s="81"/>
      <c r="H20" s="81"/>
      <c r="I20" s="82">
        <f>SUM(I7:I19)</f>
        <v>2</v>
      </c>
      <c r="J20" s="81"/>
      <c r="K20" s="81"/>
      <c r="L20" s="81"/>
      <c r="M20" s="81"/>
      <c r="N20" s="82">
        <f>SUM(N7:N19)</f>
        <v>1</v>
      </c>
      <c r="O20" s="81"/>
      <c r="P20" s="81"/>
      <c r="Q20" s="81"/>
      <c r="R20" s="81"/>
      <c r="S20" s="82">
        <f>SUM(S7:S19)</f>
        <v>4</v>
      </c>
      <c r="T20" s="81"/>
      <c r="U20" s="81"/>
      <c r="V20" s="81"/>
      <c r="W20" s="81"/>
      <c r="X20" s="82">
        <f>SUM(X7:X19)</f>
        <v>7</v>
      </c>
      <c r="Y20" s="83"/>
      <c r="Z20" s="83"/>
      <c r="AA20" s="83"/>
      <c r="AB20" s="83"/>
      <c r="AC20" s="84"/>
      <c r="AD20" s="85">
        <f t="shared" ref="AD20:AI20" si="12">SUM(AD7:AD19)</f>
        <v>0</v>
      </c>
      <c r="AE20" s="85">
        <f t="shared" si="12"/>
        <v>0</v>
      </c>
      <c r="AF20" s="85">
        <f t="shared" si="12"/>
        <v>7</v>
      </c>
      <c r="AG20" s="85">
        <f t="shared" si="12"/>
        <v>4</v>
      </c>
      <c r="AH20" s="85">
        <f t="shared" si="12"/>
        <v>0</v>
      </c>
      <c r="AI20" s="85">
        <f t="shared" si="12"/>
        <v>3</v>
      </c>
    </row>
    <row r="21" spans="1:35">
      <c r="A21" s="126" t="s">
        <v>119</v>
      </c>
      <c r="B21" s="107"/>
      <c r="C21" s="60"/>
      <c r="D21" s="61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AC21" s="37"/>
      <c r="AD21" s="37"/>
      <c r="AE21" s="37"/>
      <c r="AF21" s="37"/>
      <c r="AG21" s="37"/>
      <c r="AH21" s="86"/>
      <c r="AI21" s="87"/>
    </row>
    <row r="22" spans="1:35" ht="15">
      <c r="A22" s="64" t="s">
        <v>69</v>
      </c>
      <c r="B22" s="65" t="s">
        <v>120</v>
      </c>
      <c r="C22" s="66">
        <v>89</v>
      </c>
      <c r="D22" s="67">
        <f t="shared" ref="D22:D33" si="13">(I22+N22+S22+X22)/C22</f>
        <v>4.49438202247191E-2</v>
      </c>
      <c r="E22" s="68"/>
      <c r="F22" s="69"/>
      <c r="G22" s="69" t="s">
        <v>20</v>
      </c>
      <c r="H22" s="69"/>
      <c r="I22" s="70">
        <f t="shared" ref="I22:I34" si="14">COUNTA(E22:H22)</f>
        <v>1</v>
      </c>
      <c r="J22" s="71"/>
      <c r="K22" s="69"/>
      <c r="L22" s="69" t="s">
        <v>20</v>
      </c>
      <c r="M22" s="69"/>
      <c r="N22" s="70">
        <f t="shared" ref="N22:N34" si="15">COUNTA(J22:M22)</f>
        <v>1</v>
      </c>
      <c r="O22" s="71"/>
      <c r="P22" s="69" t="s">
        <v>19</v>
      </c>
      <c r="Q22" s="69"/>
      <c r="R22" s="69"/>
      <c r="S22" s="70">
        <f t="shared" ref="S22:S34" si="16">COUNTA(O22:R22)</f>
        <v>1</v>
      </c>
      <c r="T22" s="71"/>
      <c r="U22" s="69" t="s">
        <v>48</v>
      </c>
      <c r="V22" s="69"/>
      <c r="W22" s="69"/>
      <c r="X22" s="70">
        <f t="shared" ref="X22:X34" si="17">COUNTA(T22:W22)</f>
        <v>1</v>
      </c>
      <c r="Y22" s="71"/>
      <c r="Z22" s="69"/>
      <c r="AA22" s="69" t="s">
        <v>19</v>
      </c>
      <c r="AB22" s="69"/>
      <c r="AC22" s="72">
        <f t="shared" ref="AC22:AC34" si="18">COUNTA(Y22:AB22)</f>
        <v>1</v>
      </c>
      <c r="AD22" s="73">
        <f t="shared" ref="AD22:AD34" si="19">COUNTIF(E22:X22,$E$1)</f>
        <v>0</v>
      </c>
      <c r="AE22" s="46">
        <f t="shared" ref="AE22:AE34" si="20">COUNTIF(E22:X22,$F$1)</f>
        <v>0</v>
      </c>
      <c r="AF22" s="46">
        <f t="shared" ref="AF22:AF34" si="21">COUNTIF(E22:X22,$G$1)</f>
        <v>1</v>
      </c>
      <c r="AG22" s="46">
        <f t="shared" ref="AG22:AG34" si="22">COUNTIF(E22:X22,$H$1)</f>
        <v>2</v>
      </c>
      <c r="AH22" s="73">
        <f t="shared" ref="AH22:AH34" si="23">COUNTIF(E22:X22,$I$1)</f>
        <v>0</v>
      </c>
      <c r="AI22" s="73">
        <f t="shared" ref="AI22:AI34" si="24">COUNTIF(E22:X22,$J$1)</f>
        <v>1</v>
      </c>
    </row>
    <row r="23" spans="1:35" ht="15">
      <c r="A23" s="64" t="s">
        <v>70</v>
      </c>
      <c r="B23" s="65" t="s">
        <v>120</v>
      </c>
      <c r="C23" s="66">
        <v>0</v>
      </c>
      <c r="D23" s="67" t="e">
        <f t="shared" si="13"/>
        <v>#DIV/0!</v>
      </c>
      <c r="E23" s="69"/>
      <c r="F23" s="69"/>
      <c r="G23" s="69"/>
      <c r="H23" s="69"/>
      <c r="I23" s="70">
        <f t="shared" si="14"/>
        <v>0</v>
      </c>
      <c r="J23" s="69"/>
      <c r="K23" s="69"/>
      <c r="L23" s="69"/>
      <c r="M23" s="69"/>
      <c r="N23" s="70">
        <f t="shared" si="15"/>
        <v>0</v>
      </c>
      <c r="O23" s="69"/>
      <c r="P23" s="69"/>
      <c r="Q23" s="69"/>
      <c r="R23" s="69"/>
      <c r="S23" s="70">
        <f t="shared" si="16"/>
        <v>0</v>
      </c>
      <c r="T23" s="69"/>
      <c r="U23" s="69"/>
      <c r="V23" s="69"/>
      <c r="W23" s="69"/>
      <c r="X23" s="70">
        <f t="shared" si="17"/>
        <v>0</v>
      </c>
      <c r="Y23" s="69"/>
      <c r="Z23" s="69"/>
      <c r="AA23" s="69"/>
      <c r="AB23" s="69"/>
      <c r="AC23" s="72">
        <f t="shared" si="18"/>
        <v>0</v>
      </c>
      <c r="AD23" s="73">
        <f t="shared" si="19"/>
        <v>0</v>
      </c>
      <c r="AE23" s="46">
        <f t="shared" si="20"/>
        <v>0</v>
      </c>
      <c r="AF23" s="46">
        <f t="shared" si="21"/>
        <v>0</v>
      </c>
      <c r="AG23" s="46">
        <f t="shared" si="22"/>
        <v>0</v>
      </c>
      <c r="AH23" s="73">
        <f t="shared" si="23"/>
        <v>0</v>
      </c>
      <c r="AI23" s="73">
        <f t="shared" si="24"/>
        <v>0</v>
      </c>
    </row>
    <row r="24" spans="1:35" ht="15">
      <c r="A24" s="64" t="s">
        <v>71</v>
      </c>
      <c r="B24" s="65" t="s">
        <v>120</v>
      </c>
      <c r="C24" s="66">
        <v>72</v>
      </c>
      <c r="D24" s="67">
        <f t="shared" si="13"/>
        <v>1.3888888888888888E-2</v>
      </c>
      <c r="E24" s="69"/>
      <c r="F24" s="69"/>
      <c r="G24" s="69"/>
      <c r="H24" s="69"/>
      <c r="I24" s="70">
        <f t="shared" si="14"/>
        <v>0</v>
      </c>
      <c r="J24" s="69"/>
      <c r="K24" s="69"/>
      <c r="L24" s="69"/>
      <c r="M24" s="69"/>
      <c r="N24" s="70">
        <f t="shared" si="15"/>
        <v>0</v>
      </c>
      <c r="O24" s="69"/>
      <c r="P24" s="69"/>
      <c r="Q24" s="69" t="s">
        <v>20</v>
      </c>
      <c r="R24" s="69"/>
      <c r="S24" s="70">
        <f t="shared" si="16"/>
        <v>1</v>
      </c>
      <c r="T24" s="69"/>
      <c r="U24" s="69"/>
      <c r="V24" s="69"/>
      <c r="W24" s="69"/>
      <c r="X24" s="70">
        <f t="shared" si="17"/>
        <v>0</v>
      </c>
      <c r="Y24" s="69"/>
      <c r="Z24" s="69"/>
      <c r="AA24" s="69"/>
      <c r="AB24" s="69"/>
      <c r="AC24" s="72">
        <f t="shared" si="18"/>
        <v>0</v>
      </c>
      <c r="AD24" s="73">
        <f t="shared" si="19"/>
        <v>0</v>
      </c>
      <c r="AE24" s="46">
        <f t="shared" si="20"/>
        <v>0</v>
      </c>
      <c r="AF24" s="46">
        <f t="shared" si="21"/>
        <v>0</v>
      </c>
      <c r="AG24" s="46">
        <f t="shared" si="22"/>
        <v>1</v>
      </c>
      <c r="AH24" s="73">
        <f t="shared" si="23"/>
        <v>0</v>
      </c>
      <c r="AI24" s="73">
        <f t="shared" si="24"/>
        <v>0</v>
      </c>
    </row>
    <row r="25" spans="1:35" ht="15">
      <c r="A25" s="64" t="s">
        <v>72</v>
      </c>
      <c r="B25" s="65" t="s">
        <v>120</v>
      </c>
      <c r="C25" s="66">
        <v>17</v>
      </c>
      <c r="D25" s="67">
        <f t="shared" si="13"/>
        <v>0</v>
      </c>
      <c r="E25" s="69"/>
      <c r="F25" s="69"/>
      <c r="G25" s="69"/>
      <c r="H25" s="69"/>
      <c r="I25" s="70">
        <f t="shared" si="14"/>
        <v>0</v>
      </c>
      <c r="J25" s="69"/>
      <c r="K25" s="69"/>
      <c r="L25" s="69"/>
      <c r="M25" s="69"/>
      <c r="N25" s="70">
        <f t="shared" si="15"/>
        <v>0</v>
      </c>
      <c r="O25" s="69"/>
      <c r="P25" s="69"/>
      <c r="Q25" s="69"/>
      <c r="R25" s="69"/>
      <c r="S25" s="70">
        <f t="shared" si="16"/>
        <v>0</v>
      </c>
      <c r="T25" s="69"/>
      <c r="U25" s="69"/>
      <c r="V25" s="69"/>
      <c r="W25" s="69"/>
      <c r="X25" s="70">
        <f t="shared" si="17"/>
        <v>0</v>
      </c>
      <c r="Y25" s="69" t="s">
        <v>19</v>
      </c>
      <c r="Z25" s="69"/>
      <c r="AA25" s="69"/>
      <c r="AB25" s="69"/>
      <c r="AC25" s="72">
        <f t="shared" si="18"/>
        <v>1</v>
      </c>
      <c r="AD25" s="73">
        <f t="shared" si="19"/>
        <v>0</v>
      </c>
      <c r="AE25" s="46">
        <f t="shared" si="20"/>
        <v>0</v>
      </c>
      <c r="AF25" s="46">
        <f t="shared" si="21"/>
        <v>0</v>
      </c>
      <c r="AG25" s="46">
        <f t="shared" si="22"/>
        <v>0</v>
      </c>
      <c r="AH25" s="73">
        <f t="shared" si="23"/>
        <v>0</v>
      </c>
      <c r="AI25" s="73">
        <f t="shared" si="24"/>
        <v>0</v>
      </c>
    </row>
    <row r="26" spans="1:35" ht="15">
      <c r="A26" s="64" t="s">
        <v>73</v>
      </c>
      <c r="B26" s="65" t="s">
        <v>120</v>
      </c>
      <c r="C26" s="66">
        <v>72</v>
      </c>
      <c r="D26" s="67">
        <f t="shared" si="13"/>
        <v>4.1666666666666664E-2</v>
      </c>
      <c r="E26" s="69"/>
      <c r="F26" s="69"/>
      <c r="G26" s="69"/>
      <c r="H26" s="69" t="s">
        <v>20</v>
      </c>
      <c r="I26" s="70">
        <f t="shared" si="14"/>
        <v>1</v>
      </c>
      <c r="J26" s="69"/>
      <c r="K26" s="69"/>
      <c r="L26" s="69"/>
      <c r="M26" s="69"/>
      <c r="N26" s="70">
        <f t="shared" si="15"/>
        <v>0</v>
      </c>
      <c r="O26" s="69"/>
      <c r="P26" s="69" t="s">
        <v>19</v>
      </c>
      <c r="Q26" s="69"/>
      <c r="R26" s="69"/>
      <c r="S26" s="70">
        <f t="shared" si="16"/>
        <v>1</v>
      </c>
      <c r="T26" s="69"/>
      <c r="U26" s="69"/>
      <c r="V26" s="69" t="s">
        <v>48</v>
      </c>
      <c r="W26" s="69"/>
      <c r="X26" s="70">
        <f t="shared" si="17"/>
        <v>1</v>
      </c>
      <c r="Y26" s="69"/>
      <c r="Z26" s="69"/>
      <c r="AA26" s="69" t="s">
        <v>19</v>
      </c>
      <c r="AB26" s="69"/>
      <c r="AC26" s="72">
        <f t="shared" si="18"/>
        <v>1</v>
      </c>
      <c r="AD26" s="73">
        <f t="shared" si="19"/>
        <v>0</v>
      </c>
      <c r="AE26" s="46">
        <f t="shared" si="20"/>
        <v>0</v>
      </c>
      <c r="AF26" s="46">
        <f t="shared" si="21"/>
        <v>1</v>
      </c>
      <c r="AG26" s="46">
        <f t="shared" si="22"/>
        <v>1</v>
      </c>
      <c r="AH26" s="73">
        <f t="shared" si="23"/>
        <v>0</v>
      </c>
      <c r="AI26" s="73">
        <f t="shared" si="24"/>
        <v>1</v>
      </c>
    </row>
    <row r="27" spans="1:35" ht="15">
      <c r="A27" s="64" t="s">
        <v>74</v>
      </c>
      <c r="B27" s="65" t="s">
        <v>120</v>
      </c>
      <c r="C27" s="66">
        <v>37</v>
      </c>
      <c r="D27" s="67">
        <f t="shared" si="13"/>
        <v>2.7027027027027029E-2</v>
      </c>
      <c r="E27" s="69"/>
      <c r="F27" s="69"/>
      <c r="G27" s="69"/>
      <c r="H27" s="69"/>
      <c r="I27" s="70">
        <f t="shared" si="14"/>
        <v>0</v>
      </c>
      <c r="J27" s="69"/>
      <c r="K27" s="69"/>
      <c r="L27" s="69"/>
      <c r="M27" s="69"/>
      <c r="N27" s="70">
        <f t="shared" si="15"/>
        <v>0</v>
      </c>
      <c r="O27" s="69"/>
      <c r="P27" s="69"/>
      <c r="Q27" s="69"/>
      <c r="R27" s="69"/>
      <c r="S27" s="70">
        <f t="shared" si="16"/>
        <v>0</v>
      </c>
      <c r="T27" s="69"/>
      <c r="U27" s="69"/>
      <c r="V27" s="69" t="s">
        <v>48</v>
      </c>
      <c r="W27" s="69"/>
      <c r="X27" s="70">
        <f t="shared" si="17"/>
        <v>1</v>
      </c>
      <c r="Y27" s="69"/>
      <c r="Z27" s="69" t="s">
        <v>19</v>
      </c>
      <c r="AA27" s="69"/>
      <c r="AB27" s="69"/>
      <c r="AC27" s="72">
        <f t="shared" si="18"/>
        <v>1</v>
      </c>
      <c r="AD27" s="73">
        <f t="shared" si="19"/>
        <v>0</v>
      </c>
      <c r="AE27" s="46">
        <f t="shared" si="20"/>
        <v>0</v>
      </c>
      <c r="AF27" s="46">
        <f t="shared" si="21"/>
        <v>0</v>
      </c>
      <c r="AG27" s="46">
        <f t="shared" si="22"/>
        <v>0</v>
      </c>
      <c r="AH27" s="73">
        <f t="shared" si="23"/>
        <v>0</v>
      </c>
      <c r="AI27" s="73">
        <f t="shared" si="24"/>
        <v>1</v>
      </c>
    </row>
    <row r="28" spans="1:35" ht="15">
      <c r="A28" s="64" t="s">
        <v>75</v>
      </c>
      <c r="B28" s="65" t="s">
        <v>120</v>
      </c>
      <c r="C28" s="66">
        <v>17</v>
      </c>
      <c r="D28" s="67">
        <f t="shared" si="13"/>
        <v>5.8823529411764705E-2</v>
      </c>
      <c r="E28" s="69"/>
      <c r="F28" s="69"/>
      <c r="G28" s="69"/>
      <c r="H28" s="69"/>
      <c r="I28" s="70">
        <f t="shared" si="14"/>
        <v>0</v>
      </c>
      <c r="J28" s="69"/>
      <c r="K28" s="69"/>
      <c r="L28" s="69"/>
      <c r="M28" s="69"/>
      <c r="N28" s="70">
        <f t="shared" si="15"/>
        <v>0</v>
      </c>
      <c r="O28" s="69"/>
      <c r="P28" s="69"/>
      <c r="Q28" s="69"/>
      <c r="R28" s="69"/>
      <c r="S28" s="70">
        <f t="shared" si="16"/>
        <v>0</v>
      </c>
      <c r="T28" s="69"/>
      <c r="U28" s="69"/>
      <c r="V28" s="69"/>
      <c r="W28" s="69" t="s">
        <v>19</v>
      </c>
      <c r="X28" s="70">
        <f t="shared" si="17"/>
        <v>1</v>
      </c>
      <c r="Y28" s="69"/>
      <c r="Z28" s="69"/>
      <c r="AA28" s="69"/>
      <c r="AB28" s="69"/>
      <c r="AC28" s="72">
        <f t="shared" si="18"/>
        <v>0</v>
      </c>
      <c r="AD28" s="73">
        <f t="shared" si="19"/>
        <v>0</v>
      </c>
      <c r="AE28" s="46">
        <f t="shared" si="20"/>
        <v>0</v>
      </c>
      <c r="AF28" s="46">
        <f t="shared" si="21"/>
        <v>1</v>
      </c>
      <c r="AG28" s="46">
        <f t="shared" si="22"/>
        <v>0</v>
      </c>
      <c r="AH28" s="73">
        <f t="shared" si="23"/>
        <v>0</v>
      </c>
      <c r="AI28" s="73">
        <f t="shared" si="24"/>
        <v>0</v>
      </c>
    </row>
    <row r="29" spans="1:35" ht="15">
      <c r="A29" s="64" t="s">
        <v>76</v>
      </c>
      <c r="B29" s="65" t="s">
        <v>120</v>
      </c>
      <c r="C29" s="66">
        <v>18</v>
      </c>
      <c r="D29" s="67">
        <f t="shared" si="13"/>
        <v>5.5555555555555552E-2</v>
      </c>
      <c r="E29" s="69"/>
      <c r="F29" s="69"/>
      <c r="G29" s="69"/>
      <c r="H29" s="69"/>
      <c r="I29" s="70">
        <f t="shared" si="14"/>
        <v>0</v>
      </c>
      <c r="J29" s="69"/>
      <c r="K29" s="69"/>
      <c r="L29" s="69"/>
      <c r="M29" s="69"/>
      <c r="N29" s="70">
        <f t="shared" si="15"/>
        <v>0</v>
      </c>
      <c r="O29" s="69"/>
      <c r="P29" s="69"/>
      <c r="Q29" s="69"/>
      <c r="R29" s="69"/>
      <c r="S29" s="70">
        <f t="shared" si="16"/>
        <v>0</v>
      </c>
      <c r="T29" s="69"/>
      <c r="U29" s="69"/>
      <c r="V29" s="69"/>
      <c r="W29" s="69" t="s">
        <v>19</v>
      </c>
      <c r="X29" s="70">
        <f t="shared" si="17"/>
        <v>1</v>
      </c>
      <c r="Y29" s="69"/>
      <c r="Z29" s="69"/>
      <c r="AA29" s="69"/>
      <c r="AB29" s="69"/>
      <c r="AC29" s="72">
        <f t="shared" si="18"/>
        <v>0</v>
      </c>
      <c r="AD29" s="73">
        <f t="shared" si="19"/>
        <v>0</v>
      </c>
      <c r="AE29" s="46">
        <f t="shared" si="20"/>
        <v>0</v>
      </c>
      <c r="AF29" s="46">
        <f t="shared" si="21"/>
        <v>1</v>
      </c>
      <c r="AG29" s="46">
        <f t="shared" si="22"/>
        <v>0</v>
      </c>
      <c r="AH29" s="73">
        <f t="shared" si="23"/>
        <v>0</v>
      </c>
      <c r="AI29" s="73">
        <f t="shared" si="24"/>
        <v>0</v>
      </c>
    </row>
    <row r="30" spans="1:35" ht="15">
      <c r="A30" s="64" t="s">
        <v>77</v>
      </c>
      <c r="B30" s="65" t="s">
        <v>120</v>
      </c>
      <c r="C30" s="66">
        <v>19</v>
      </c>
      <c r="D30" s="67">
        <f t="shared" si="13"/>
        <v>5.2631578947368418E-2</v>
      </c>
      <c r="E30" s="69"/>
      <c r="F30" s="69"/>
      <c r="G30" s="69"/>
      <c r="H30" s="69"/>
      <c r="I30" s="70">
        <f t="shared" si="14"/>
        <v>0</v>
      </c>
      <c r="J30" s="69"/>
      <c r="K30" s="69"/>
      <c r="L30" s="69"/>
      <c r="M30" s="69"/>
      <c r="N30" s="70">
        <f t="shared" si="15"/>
        <v>0</v>
      </c>
      <c r="O30" s="69"/>
      <c r="P30" s="69"/>
      <c r="Q30" s="69"/>
      <c r="R30" s="69"/>
      <c r="S30" s="70">
        <f t="shared" si="16"/>
        <v>0</v>
      </c>
      <c r="T30" s="69"/>
      <c r="U30" s="69"/>
      <c r="V30" s="69"/>
      <c r="W30" s="69" t="s">
        <v>19</v>
      </c>
      <c r="X30" s="70">
        <f t="shared" si="17"/>
        <v>1</v>
      </c>
      <c r="Y30" s="69"/>
      <c r="Z30" s="69"/>
      <c r="AA30" s="69"/>
      <c r="AB30" s="69"/>
      <c r="AC30" s="72">
        <f t="shared" si="18"/>
        <v>0</v>
      </c>
      <c r="AD30" s="73">
        <f t="shared" si="19"/>
        <v>0</v>
      </c>
      <c r="AE30" s="46">
        <f t="shared" si="20"/>
        <v>0</v>
      </c>
      <c r="AF30" s="46">
        <f t="shared" si="21"/>
        <v>1</v>
      </c>
      <c r="AG30" s="46">
        <f t="shared" si="22"/>
        <v>0</v>
      </c>
      <c r="AH30" s="73">
        <f t="shared" si="23"/>
        <v>0</v>
      </c>
      <c r="AI30" s="73">
        <f t="shared" si="24"/>
        <v>0</v>
      </c>
    </row>
    <row r="31" spans="1:35" ht="15">
      <c r="A31" s="64" t="s">
        <v>78</v>
      </c>
      <c r="B31" s="65" t="s">
        <v>120</v>
      </c>
      <c r="C31" s="66">
        <v>35</v>
      </c>
      <c r="D31" s="67">
        <f t="shared" si="13"/>
        <v>2.8571428571428571E-2</v>
      </c>
      <c r="E31" s="69"/>
      <c r="F31" s="69"/>
      <c r="G31" s="69"/>
      <c r="H31" s="69"/>
      <c r="I31" s="70">
        <f t="shared" si="14"/>
        <v>0</v>
      </c>
      <c r="J31" s="69"/>
      <c r="K31" s="69"/>
      <c r="L31" s="69"/>
      <c r="M31" s="69"/>
      <c r="N31" s="70">
        <f t="shared" si="15"/>
        <v>0</v>
      </c>
      <c r="O31" s="69"/>
      <c r="P31" s="69"/>
      <c r="Q31" s="69"/>
      <c r="R31" s="69"/>
      <c r="S31" s="70">
        <f t="shared" si="16"/>
        <v>0</v>
      </c>
      <c r="T31" s="69"/>
      <c r="U31" s="69"/>
      <c r="V31" s="69" t="s">
        <v>19</v>
      </c>
      <c r="W31" s="69"/>
      <c r="X31" s="70">
        <f t="shared" si="17"/>
        <v>1</v>
      </c>
      <c r="Y31" s="69"/>
      <c r="Z31" s="69"/>
      <c r="AA31" s="69"/>
      <c r="AB31" s="69"/>
      <c r="AC31" s="72">
        <f t="shared" si="18"/>
        <v>0</v>
      </c>
      <c r="AD31" s="73">
        <f t="shared" si="19"/>
        <v>0</v>
      </c>
      <c r="AE31" s="46">
        <f t="shared" si="20"/>
        <v>0</v>
      </c>
      <c r="AF31" s="46">
        <f t="shared" si="21"/>
        <v>1</v>
      </c>
      <c r="AG31" s="46">
        <f t="shared" si="22"/>
        <v>0</v>
      </c>
      <c r="AH31" s="73">
        <f t="shared" si="23"/>
        <v>0</v>
      </c>
      <c r="AI31" s="73">
        <f t="shared" si="24"/>
        <v>0</v>
      </c>
    </row>
    <row r="32" spans="1:35" ht="15">
      <c r="A32" s="64" t="s">
        <v>101</v>
      </c>
      <c r="B32" s="65" t="s">
        <v>120</v>
      </c>
      <c r="C32" s="66">
        <v>36</v>
      </c>
      <c r="D32" s="67">
        <f t="shared" si="13"/>
        <v>2.7777777777777776E-2</v>
      </c>
      <c r="E32" s="69"/>
      <c r="F32" s="69"/>
      <c r="G32" s="69"/>
      <c r="H32" s="69"/>
      <c r="I32" s="70">
        <f t="shared" si="14"/>
        <v>0</v>
      </c>
      <c r="J32" s="69"/>
      <c r="K32" s="69"/>
      <c r="L32" s="69"/>
      <c r="M32" s="69"/>
      <c r="N32" s="70">
        <f t="shared" si="15"/>
        <v>0</v>
      </c>
      <c r="O32" s="69"/>
      <c r="P32" s="69"/>
      <c r="Q32" s="69" t="s">
        <v>20</v>
      </c>
      <c r="R32" s="69"/>
      <c r="S32" s="70">
        <f t="shared" si="16"/>
        <v>1</v>
      </c>
      <c r="T32" s="69"/>
      <c r="U32" s="69"/>
      <c r="V32" s="69"/>
      <c r="W32" s="69"/>
      <c r="X32" s="70">
        <f t="shared" si="17"/>
        <v>0</v>
      </c>
      <c r="Y32" s="69"/>
      <c r="Z32" s="69"/>
      <c r="AA32" s="69"/>
      <c r="AB32" s="69"/>
      <c r="AC32" s="72">
        <f t="shared" si="18"/>
        <v>0</v>
      </c>
      <c r="AD32" s="73">
        <f t="shared" si="19"/>
        <v>0</v>
      </c>
      <c r="AE32" s="46">
        <f t="shared" si="20"/>
        <v>0</v>
      </c>
      <c r="AF32" s="46">
        <f t="shared" si="21"/>
        <v>0</v>
      </c>
      <c r="AG32" s="46">
        <f t="shared" si="22"/>
        <v>1</v>
      </c>
      <c r="AH32" s="73">
        <f t="shared" si="23"/>
        <v>0</v>
      </c>
      <c r="AI32" s="73">
        <f t="shared" si="24"/>
        <v>0</v>
      </c>
    </row>
    <row r="33" spans="1:35" ht="15">
      <c r="A33" s="64" t="s">
        <v>100</v>
      </c>
      <c r="B33" s="65" t="s">
        <v>120</v>
      </c>
      <c r="C33" s="66">
        <v>17</v>
      </c>
      <c r="D33" s="67">
        <f t="shared" si="13"/>
        <v>0</v>
      </c>
      <c r="E33" s="69"/>
      <c r="F33" s="69"/>
      <c r="G33" s="69"/>
      <c r="H33" s="69"/>
      <c r="I33" s="70">
        <f t="shared" si="14"/>
        <v>0</v>
      </c>
      <c r="J33" s="69"/>
      <c r="K33" s="69"/>
      <c r="L33" s="69"/>
      <c r="M33" s="69"/>
      <c r="N33" s="70">
        <f t="shared" si="15"/>
        <v>0</v>
      </c>
      <c r="O33" s="69"/>
      <c r="P33" s="69"/>
      <c r="Q33" s="69"/>
      <c r="R33" s="69"/>
      <c r="S33" s="70">
        <f t="shared" si="16"/>
        <v>0</v>
      </c>
      <c r="T33" s="69"/>
      <c r="U33" s="69"/>
      <c r="V33" s="69"/>
      <c r="W33" s="69"/>
      <c r="X33" s="70">
        <f t="shared" si="17"/>
        <v>0</v>
      </c>
      <c r="Y33" s="69" t="s">
        <v>19</v>
      </c>
      <c r="Z33" s="69"/>
      <c r="AA33" s="69"/>
      <c r="AB33" s="69"/>
      <c r="AC33" s="72">
        <f t="shared" si="18"/>
        <v>1</v>
      </c>
      <c r="AD33" s="73">
        <f t="shared" si="19"/>
        <v>0</v>
      </c>
      <c r="AE33" s="46">
        <f t="shared" si="20"/>
        <v>0</v>
      </c>
      <c r="AF33" s="46">
        <f t="shared" si="21"/>
        <v>0</v>
      </c>
      <c r="AG33" s="46">
        <f t="shared" si="22"/>
        <v>0</v>
      </c>
      <c r="AH33" s="73">
        <f t="shared" si="23"/>
        <v>0</v>
      </c>
      <c r="AI33" s="73">
        <f t="shared" si="24"/>
        <v>0</v>
      </c>
    </row>
    <row r="34" spans="1:35" ht="15">
      <c r="A34" s="74"/>
      <c r="B34" s="65"/>
      <c r="C34" s="66"/>
      <c r="D34" s="67"/>
      <c r="E34" s="69"/>
      <c r="F34" s="69"/>
      <c r="G34" s="69"/>
      <c r="H34" s="69"/>
      <c r="I34" s="70">
        <f t="shared" si="14"/>
        <v>0</v>
      </c>
      <c r="J34" s="69"/>
      <c r="K34" s="69"/>
      <c r="L34" s="69"/>
      <c r="M34" s="69"/>
      <c r="N34" s="70">
        <f t="shared" si="15"/>
        <v>0</v>
      </c>
      <c r="O34" s="69"/>
      <c r="P34" s="69"/>
      <c r="Q34" s="69"/>
      <c r="R34" s="69"/>
      <c r="S34" s="70">
        <f t="shared" si="16"/>
        <v>0</v>
      </c>
      <c r="T34" s="69"/>
      <c r="U34" s="69"/>
      <c r="V34" s="69"/>
      <c r="W34" s="69"/>
      <c r="X34" s="70">
        <f t="shared" si="17"/>
        <v>0</v>
      </c>
      <c r="Y34" s="69"/>
      <c r="Z34" s="69"/>
      <c r="AA34" s="69"/>
      <c r="AB34" s="69"/>
      <c r="AC34" s="72">
        <f t="shared" si="18"/>
        <v>0</v>
      </c>
      <c r="AD34" s="73">
        <f t="shared" si="19"/>
        <v>0</v>
      </c>
      <c r="AE34" s="46">
        <f t="shared" si="20"/>
        <v>0</v>
      </c>
      <c r="AF34" s="46">
        <f t="shared" si="21"/>
        <v>0</v>
      </c>
      <c r="AG34" s="46">
        <f t="shared" si="22"/>
        <v>0</v>
      </c>
      <c r="AH34" s="73">
        <f t="shared" si="23"/>
        <v>0</v>
      </c>
      <c r="AI34" s="73">
        <f t="shared" si="24"/>
        <v>0</v>
      </c>
    </row>
    <row r="35" spans="1:35">
      <c r="A35" s="77"/>
      <c r="B35" s="78"/>
      <c r="C35" s="79"/>
      <c r="D35" s="80"/>
      <c r="E35" s="81"/>
      <c r="F35" s="81"/>
      <c r="G35" s="81"/>
      <c r="H35" s="81"/>
      <c r="I35" s="82">
        <f>SUM(I22:I34)</f>
        <v>2</v>
      </c>
      <c r="J35" s="81"/>
      <c r="K35" s="81"/>
      <c r="L35" s="81"/>
      <c r="M35" s="81"/>
      <c r="N35" s="82">
        <f>SUM(N22:N34)</f>
        <v>1</v>
      </c>
      <c r="O35" s="81"/>
      <c r="P35" s="81"/>
      <c r="Q35" s="81"/>
      <c r="R35" s="81"/>
      <c r="S35" s="82">
        <f>SUM(S22:S34)</f>
        <v>4</v>
      </c>
      <c r="T35" s="81"/>
      <c r="U35" s="81"/>
      <c r="V35" s="81"/>
      <c r="W35" s="81"/>
      <c r="X35" s="82">
        <f>SUM(X22:X34)</f>
        <v>7</v>
      </c>
      <c r="Y35" s="83"/>
      <c r="Z35" s="83"/>
      <c r="AA35" s="83"/>
      <c r="AB35" s="83"/>
      <c r="AC35" s="84"/>
      <c r="AD35" s="85">
        <f t="shared" ref="AD35:AI35" si="25">SUM(AD22:AD34)</f>
        <v>0</v>
      </c>
      <c r="AE35" s="85">
        <f t="shared" si="25"/>
        <v>0</v>
      </c>
      <c r="AF35" s="85">
        <f t="shared" si="25"/>
        <v>6</v>
      </c>
      <c r="AG35" s="85">
        <f t="shared" si="25"/>
        <v>5</v>
      </c>
      <c r="AH35" s="85">
        <f t="shared" si="25"/>
        <v>0</v>
      </c>
      <c r="AI35" s="85">
        <f t="shared" si="25"/>
        <v>3</v>
      </c>
    </row>
    <row r="36" spans="1:35">
      <c r="A36" s="126" t="s">
        <v>121</v>
      </c>
      <c r="B36" s="107"/>
      <c r="C36" s="60"/>
      <c r="D36" s="61"/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AC36" s="37"/>
      <c r="AD36" s="37"/>
      <c r="AE36" s="37"/>
      <c r="AF36" s="37"/>
      <c r="AG36" s="37"/>
      <c r="AH36" s="86"/>
      <c r="AI36" s="87"/>
    </row>
    <row r="37" spans="1:35" ht="15">
      <c r="A37" s="64" t="s">
        <v>69</v>
      </c>
      <c r="B37" s="65" t="s">
        <v>122</v>
      </c>
      <c r="C37" s="66">
        <v>88</v>
      </c>
      <c r="D37" s="67">
        <f t="shared" ref="D37:D48" si="26">(I37+N37+S37+X37)/C37</f>
        <v>4.5454545454545456E-2</v>
      </c>
      <c r="E37" s="68"/>
      <c r="F37" s="69"/>
      <c r="G37" s="69" t="s">
        <v>20</v>
      </c>
      <c r="H37" s="69"/>
      <c r="I37" s="70">
        <f t="shared" ref="I37:I49" si="27">COUNTA(E37:H37)</f>
        <v>1</v>
      </c>
      <c r="J37" s="71"/>
      <c r="K37" s="69"/>
      <c r="L37" s="69"/>
      <c r="M37" s="69" t="s">
        <v>20</v>
      </c>
      <c r="N37" s="70">
        <f t="shared" ref="N37:N49" si="28">COUNTA(J37:M37)</f>
        <v>1</v>
      </c>
      <c r="O37" s="71"/>
      <c r="P37" s="69"/>
      <c r="Q37" s="69" t="s">
        <v>19</v>
      </c>
      <c r="R37" s="69"/>
      <c r="S37" s="70">
        <f t="shared" ref="S37:S49" si="29">COUNTA(O37:R37)</f>
        <v>1</v>
      </c>
      <c r="T37" s="71"/>
      <c r="U37" s="69" t="s">
        <v>48</v>
      </c>
      <c r="V37" s="69"/>
      <c r="W37" s="69"/>
      <c r="X37" s="70">
        <f t="shared" ref="X37:X49" si="30">COUNTA(T37:W37)</f>
        <v>1</v>
      </c>
      <c r="Y37" s="71"/>
      <c r="Z37" s="69"/>
      <c r="AA37" s="69" t="s">
        <v>19</v>
      </c>
      <c r="AB37" s="69"/>
      <c r="AC37" s="72">
        <f t="shared" ref="AC37:AC49" si="31">COUNTA(Y37:AB37)</f>
        <v>1</v>
      </c>
      <c r="AD37" s="73">
        <f t="shared" ref="AD37:AD49" si="32">COUNTIF(E37:X37,$E$1)</f>
        <v>0</v>
      </c>
      <c r="AE37" s="46">
        <f t="shared" ref="AE37:AE49" si="33">COUNTIF(E37:X37,$F$1)</f>
        <v>0</v>
      </c>
      <c r="AF37" s="46">
        <f t="shared" ref="AF37:AF49" si="34">COUNTIF(E37:X37,$G$1)</f>
        <v>1</v>
      </c>
      <c r="AG37" s="46">
        <f t="shared" ref="AG37:AG49" si="35">COUNTIF(E37:X37,$H$1)</f>
        <v>2</v>
      </c>
      <c r="AH37" s="73">
        <f t="shared" ref="AH37:AH49" si="36">COUNTIF(E37:X37,$I$1)</f>
        <v>0</v>
      </c>
      <c r="AI37" s="73">
        <f t="shared" ref="AI37:AI49" si="37">COUNTIF(E37:X37,$J$1)</f>
        <v>1</v>
      </c>
    </row>
    <row r="38" spans="1:35" ht="15">
      <c r="A38" s="64" t="s">
        <v>70</v>
      </c>
      <c r="B38" s="65" t="s">
        <v>122</v>
      </c>
      <c r="C38" s="66">
        <v>1</v>
      </c>
      <c r="D38" s="67">
        <f t="shared" si="26"/>
        <v>0</v>
      </c>
      <c r="E38" s="69"/>
      <c r="F38" s="69"/>
      <c r="G38" s="69"/>
      <c r="H38" s="69"/>
      <c r="I38" s="70">
        <f t="shared" si="27"/>
        <v>0</v>
      </c>
      <c r="J38" s="69"/>
      <c r="K38" s="69"/>
      <c r="L38" s="69"/>
      <c r="M38" s="69"/>
      <c r="N38" s="70">
        <f t="shared" si="28"/>
        <v>0</v>
      </c>
      <c r="O38" s="69"/>
      <c r="P38" s="69"/>
      <c r="Q38" s="69"/>
      <c r="R38" s="69"/>
      <c r="S38" s="70">
        <f t="shared" si="29"/>
        <v>0</v>
      </c>
      <c r="T38" s="69"/>
      <c r="U38" s="69"/>
      <c r="V38" s="69"/>
      <c r="W38" s="69"/>
      <c r="X38" s="70">
        <f t="shared" si="30"/>
        <v>0</v>
      </c>
      <c r="Y38" s="69"/>
      <c r="Z38" s="69"/>
      <c r="AA38" s="69"/>
      <c r="AB38" s="69"/>
      <c r="AC38" s="72">
        <f t="shared" si="31"/>
        <v>0</v>
      </c>
      <c r="AD38" s="73">
        <f t="shared" si="32"/>
        <v>0</v>
      </c>
      <c r="AE38" s="46">
        <f t="shared" si="33"/>
        <v>0</v>
      </c>
      <c r="AF38" s="46">
        <f t="shared" si="34"/>
        <v>0</v>
      </c>
      <c r="AG38" s="46">
        <f t="shared" si="35"/>
        <v>0</v>
      </c>
      <c r="AH38" s="73">
        <f t="shared" si="36"/>
        <v>0</v>
      </c>
      <c r="AI38" s="73">
        <f t="shared" si="37"/>
        <v>0</v>
      </c>
    </row>
    <row r="39" spans="1:35" ht="15">
      <c r="A39" s="64" t="s">
        <v>71</v>
      </c>
      <c r="B39" s="65" t="s">
        <v>122</v>
      </c>
      <c r="C39" s="66">
        <v>74</v>
      </c>
      <c r="D39" s="67">
        <f t="shared" si="26"/>
        <v>4.0540540540540543E-2</v>
      </c>
      <c r="E39" s="69"/>
      <c r="F39" s="69"/>
      <c r="G39" s="69" t="s">
        <v>20</v>
      </c>
      <c r="H39" s="69"/>
      <c r="I39" s="70">
        <f t="shared" si="27"/>
        <v>1</v>
      </c>
      <c r="J39" s="69"/>
      <c r="K39" s="69"/>
      <c r="L39" s="69"/>
      <c r="M39" s="69"/>
      <c r="N39" s="70">
        <f t="shared" si="28"/>
        <v>0</v>
      </c>
      <c r="O39" s="69"/>
      <c r="P39" s="69"/>
      <c r="Q39" s="69"/>
      <c r="R39" s="69"/>
      <c r="S39" s="70">
        <f t="shared" si="29"/>
        <v>0</v>
      </c>
      <c r="T39" s="69" t="s">
        <v>20</v>
      </c>
      <c r="U39" s="69"/>
      <c r="V39" s="69" t="s">
        <v>19</v>
      </c>
      <c r="W39" s="69"/>
      <c r="X39" s="70">
        <f t="shared" si="30"/>
        <v>2</v>
      </c>
      <c r="Y39" s="69"/>
      <c r="Z39" s="69"/>
      <c r="AA39" s="69"/>
      <c r="AB39" s="69"/>
      <c r="AC39" s="72">
        <f t="shared" si="31"/>
        <v>0</v>
      </c>
      <c r="AD39" s="73">
        <f t="shared" si="32"/>
        <v>0</v>
      </c>
      <c r="AE39" s="46">
        <f t="shared" si="33"/>
        <v>0</v>
      </c>
      <c r="AF39" s="46">
        <f t="shared" si="34"/>
        <v>1</v>
      </c>
      <c r="AG39" s="46">
        <f t="shared" si="35"/>
        <v>2</v>
      </c>
      <c r="AH39" s="73">
        <f t="shared" si="36"/>
        <v>0</v>
      </c>
      <c r="AI39" s="73">
        <f t="shared" si="37"/>
        <v>0</v>
      </c>
    </row>
    <row r="40" spans="1:35" ht="15">
      <c r="A40" s="64" t="s">
        <v>72</v>
      </c>
      <c r="B40" s="65" t="s">
        <v>122</v>
      </c>
      <c r="C40" s="66">
        <v>17</v>
      </c>
      <c r="D40" s="67">
        <f t="shared" si="26"/>
        <v>0</v>
      </c>
      <c r="E40" s="69"/>
      <c r="F40" s="69"/>
      <c r="G40" s="69"/>
      <c r="H40" s="69"/>
      <c r="I40" s="70">
        <f t="shared" si="27"/>
        <v>0</v>
      </c>
      <c r="J40" s="69"/>
      <c r="K40" s="69"/>
      <c r="L40" s="69"/>
      <c r="M40" s="69"/>
      <c r="N40" s="70">
        <f t="shared" si="28"/>
        <v>0</v>
      </c>
      <c r="O40" s="69"/>
      <c r="P40" s="69"/>
      <c r="Q40" s="69"/>
      <c r="R40" s="69"/>
      <c r="S40" s="70">
        <f t="shared" si="29"/>
        <v>0</v>
      </c>
      <c r="T40" s="69"/>
      <c r="U40" s="69"/>
      <c r="V40" s="69"/>
      <c r="W40" s="69"/>
      <c r="X40" s="70">
        <f t="shared" si="30"/>
        <v>0</v>
      </c>
      <c r="Y40" s="69" t="s">
        <v>19</v>
      </c>
      <c r="Z40" s="69"/>
      <c r="AA40" s="69"/>
      <c r="AB40" s="69"/>
      <c r="AC40" s="72">
        <f t="shared" si="31"/>
        <v>1</v>
      </c>
      <c r="AD40" s="73">
        <f t="shared" si="32"/>
        <v>0</v>
      </c>
      <c r="AE40" s="46">
        <f t="shared" si="33"/>
        <v>0</v>
      </c>
      <c r="AF40" s="46">
        <f t="shared" si="34"/>
        <v>0</v>
      </c>
      <c r="AG40" s="46">
        <f t="shared" si="35"/>
        <v>0</v>
      </c>
      <c r="AH40" s="73">
        <f t="shared" si="36"/>
        <v>0</v>
      </c>
      <c r="AI40" s="73">
        <f t="shared" si="37"/>
        <v>0</v>
      </c>
    </row>
    <row r="41" spans="1:35" ht="15">
      <c r="A41" s="64" t="s">
        <v>73</v>
      </c>
      <c r="B41" s="65" t="s">
        <v>122</v>
      </c>
      <c r="C41" s="66">
        <v>71</v>
      </c>
      <c r="D41" s="67">
        <f t="shared" si="26"/>
        <v>4.2253521126760563E-2</v>
      </c>
      <c r="E41" s="69"/>
      <c r="F41" s="69"/>
      <c r="G41" s="69"/>
      <c r="H41" s="69" t="s">
        <v>20</v>
      </c>
      <c r="I41" s="70">
        <f t="shared" si="27"/>
        <v>1</v>
      </c>
      <c r="J41" s="69"/>
      <c r="K41" s="69"/>
      <c r="L41" s="69"/>
      <c r="M41" s="69"/>
      <c r="N41" s="70">
        <f t="shared" si="28"/>
        <v>0</v>
      </c>
      <c r="O41" s="69"/>
      <c r="P41" s="69"/>
      <c r="Q41" s="69" t="s">
        <v>19</v>
      </c>
      <c r="R41" s="69"/>
      <c r="S41" s="70">
        <f t="shared" si="29"/>
        <v>1</v>
      </c>
      <c r="T41" s="69"/>
      <c r="U41" s="69"/>
      <c r="V41" s="69" t="s">
        <v>48</v>
      </c>
      <c r="W41" s="69"/>
      <c r="X41" s="70">
        <f t="shared" si="30"/>
        <v>1</v>
      </c>
      <c r="Y41" s="69"/>
      <c r="Z41" s="69"/>
      <c r="AA41" s="69" t="s">
        <v>19</v>
      </c>
      <c r="AB41" s="69"/>
      <c r="AC41" s="72">
        <f t="shared" si="31"/>
        <v>1</v>
      </c>
      <c r="AD41" s="73">
        <f t="shared" si="32"/>
        <v>0</v>
      </c>
      <c r="AE41" s="46">
        <f t="shared" si="33"/>
        <v>0</v>
      </c>
      <c r="AF41" s="46">
        <f t="shared" si="34"/>
        <v>1</v>
      </c>
      <c r="AG41" s="46">
        <f t="shared" si="35"/>
        <v>1</v>
      </c>
      <c r="AH41" s="73">
        <f t="shared" si="36"/>
        <v>0</v>
      </c>
      <c r="AI41" s="73">
        <f t="shared" si="37"/>
        <v>1</v>
      </c>
    </row>
    <row r="42" spans="1:35" ht="15">
      <c r="A42" s="64" t="s">
        <v>74</v>
      </c>
      <c r="B42" s="65" t="s">
        <v>122</v>
      </c>
      <c r="C42" s="66">
        <v>36</v>
      </c>
      <c r="D42" s="67">
        <f t="shared" si="26"/>
        <v>5.5555555555555552E-2</v>
      </c>
      <c r="E42" s="69"/>
      <c r="F42" s="69"/>
      <c r="G42" s="69"/>
      <c r="H42" s="69"/>
      <c r="I42" s="70">
        <f t="shared" si="27"/>
        <v>0</v>
      </c>
      <c r="J42" s="69"/>
      <c r="K42" s="69"/>
      <c r="L42" s="69"/>
      <c r="M42" s="69"/>
      <c r="N42" s="70">
        <f t="shared" si="28"/>
        <v>0</v>
      </c>
      <c r="O42" s="69"/>
      <c r="P42" s="69"/>
      <c r="Q42" s="69"/>
      <c r="R42" s="69"/>
      <c r="S42" s="70">
        <f t="shared" si="29"/>
        <v>0</v>
      </c>
      <c r="T42" s="69"/>
      <c r="U42" s="69"/>
      <c r="V42" s="69" t="s">
        <v>48</v>
      </c>
      <c r="W42" s="69" t="s">
        <v>19</v>
      </c>
      <c r="X42" s="70">
        <f t="shared" si="30"/>
        <v>2</v>
      </c>
      <c r="Y42" s="69"/>
      <c r="Z42" s="69"/>
      <c r="AA42" s="69"/>
      <c r="AB42" s="69"/>
      <c r="AC42" s="72">
        <f t="shared" si="31"/>
        <v>0</v>
      </c>
      <c r="AD42" s="73">
        <f t="shared" si="32"/>
        <v>0</v>
      </c>
      <c r="AE42" s="46">
        <f t="shared" si="33"/>
        <v>0</v>
      </c>
      <c r="AF42" s="46">
        <f t="shared" si="34"/>
        <v>1</v>
      </c>
      <c r="AG42" s="46">
        <f t="shared" si="35"/>
        <v>0</v>
      </c>
      <c r="AH42" s="73">
        <f t="shared" si="36"/>
        <v>0</v>
      </c>
      <c r="AI42" s="73">
        <f t="shared" si="37"/>
        <v>1</v>
      </c>
    </row>
    <row r="43" spans="1:35" ht="15">
      <c r="A43" s="64" t="s">
        <v>75</v>
      </c>
      <c r="B43" s="65" t="s">
        <v>122</v>
      </c>
      <c r="C43" s="66">
        <v>17</v>
      </c>
      <c r="D43" s="67">
        <f t="shared" si="26"/>
        <v>5.8823529411764705E-2</v>
      </c>
      <c r="E43" s="69"/>
      <c r="F43" s="69"/>
      <c r="G43" s="69"/>
      <c r="H43" s="69"/>
      <c r="I43" s="70">
        <f t="shared" si="27"/>
        <v>0</v>
      </c>
      <c r="J43" s="69"/>
      <c r="K43" s="69"/>
      <c r="L43" s="69"/>
      <c r="M43" s="69"/>
      <c r="N43" s="70">
        <f t="shared" si="28"/>
        <v>0</v>
      </c>
      <c r="O43" s="69"/>
      <c r="P43" s="69"/>
      <c r="Q43" s="69"/>
      <c r="R43" s="69"/>
      <c r="S43" s="70">
        <f t="shared" si="29"/>
        <v>0</v>
      </c>
      <c r="T43" s="69"/>
      <c r="U43" s="69"/>
      <c r="V43" s="69"/>
      <c r="W43" s="69" t="s">
        <v>19</v>
      </c>
      <c r="X43" s="70">
        <f t="shared" si="30"/>
        <v>1</v>
      </c>
      <c r="Y43" s="69"/>
      <c r="Z43" s="69"/>
      <c r="AA43" s="69"/>
      <c r="AB43" s="69"/>
      <c r="AC43" s="72">
        <f t="shared" si="31"/>
        <v>0</v>
      </c>
      <c r="AD43" s="73">
        <f t="shared" si="32"/>
        <v>0</v>
      </c>
      <c r="AE43" s="46">
        <f t="shared" si="33"/>
        <v>0</v>
      </c>
      <c r="AF43" s="46">
        <f t="shared" si="34"/>
        <v>1</v>
      </c>
      <c r="AG43" s="46">
        <f t="shared" si="35"/>
        <v>0</v>
      </c>
      <c r="AH43" s="73">
        <f t="shared" si="36"/>
        <v>0</v>
      </c>
      <c r="AI43" s="73">
        <f t="shared" si="37"/>
        <v>0</v>
      </c>
    </row>
    <row r="44" spans="1:35" ht="15">
      <c r="A44" s="64" t="s">
        <v>76</v>
      </c>
      <c r="B44" s="65" t="s">
        <v>122</v>
      </c>
      <c r="C44" s="66">
        <v>18</v>
      </c>
      <c r="D44" s="67">
        <f t="shared" si="26"/>
        <v>5.5555555555555552E-2</v>
      </c>
      <c r="E44" s="69"/>
      <c r="F44" s="69"/>
      <c r="G44" s="69"/>
      <c r="H44" s="69"/>
      <c r="I44" s="70">
        <f t="shared" si="27"/>
        <v>0</v>
      </c>
      <c r="J44" s="69"/>
      <c r="K44" s="69"/>
      <c r="L44" s="69"/>
      <c r="M44" s="69"/>
      <c r="N44" s="70">
        <f t="shared" si="28"/>
        <v>0</v>
      </c>
      <c r="O44" s="69"/>
      <c r="P44" s="69"/>
      <c r="Q44" s="69"/>
      <c r="R44" s="69"/>
      <c r="S44" s="70">
        <f t="shared" si="29"/>
        <v>0</v>
      </c>
      <c r="T44" s="69"/>
      <c r="U44" s="69"/>
      <c r="V44" s="69"/>
      <c r="W44" s="69" t="s">
        <v>19</v>
      </c>
      <c r="X44" s="70">
        <f t="shared" si="30"/>
        <v>1</v>
      </c>
      <c r="Y44" s="69"/>
      <c r="Z44" s="69"/>
      <c r="AA44" s="69"/>
      <c r="AB44" s="69"/>
      <c r="AC44" s="72">
        <f t="shared" si="31"/>
        <v>0</v>
      </c>
      <c r="AD44" s="73">
        <f t="shared" si="32"/>
        <v>0</v>
      </c>
      <c r="AE44" s="46">
        <f t="shared" si="33"/>
        <v>0</v>
      </c>
      <c r="AF44" s="46">
        <f t="shared" si="34"/>
        <v>1</v>
      </c>
      <c r="AG44" s="46">
        <f t="shared" si="35"/>
        <v>0</v>
      </c>
      <c r="AH44" s="73">
        <f t="shared" si="36"/>
        <v>0</v>
      </c>
      <c r="AI44" s="73">
        <f t="shared" si="37"/>
        <v>0</v>
      </c>
    </row>
    <row r="45" spans="1:35" ht="15">
      <c r="A45" s="64" t="s">
        <v>77</v>
      </c>
      <c r="B45" s="65" t="s">
        <v>122</v>
      </c>
      <c r="C45" s="66">
        <v>19</v>
      </c>
      <c r="D45" s="67">
        <f t="shared" si="26"/>
        <v>5.2631578947368418E-2</v>
      </c>
      <c r="E45" s="69"/>
      <c r="F45" s="69"/>
      <c r="G45" s="69"/>
      <c r="H45" s="69"/>
      <c r="I45" s="70">
        <f t="shared" si="27"/>
        <v>0</v>
      </c>
      <c r="J45" s="69"/>
      <c r="K45" s="69"/>
      <c r="L45" s="69"/>
      <c r="M45" s="69"/>
      <c r="N45" s="70">
        <f t="shared" si="28"/>
        <v>0</v>
      </c>
      <c r="O45" s="69"/>
      <c r="P45" s="69"/>
      <c r="Q45" s="69"/>
      <c r="R45" s="69"/>
      <c r="S45" s="70">
        <f t="shared" si="29"/>
        <v>0</v>
      </c>
      <c r="T45" s="69"/>
      <c r="U45" s="69"/>
      <c r="V45" s="69"/>
      <c r="W45" s="69" t="s">
        <v>19</v>
      </c>
      <c r="X45" s="70">
        <f t="shared" si="30"/>
        <v>1</v>
      </c>
      <c r="Y45" s="69"/>
      <c r="Z45" s="69"/>
      <c r="AA45" s="69"/>
      <c r="AB45" s="69"/>
      <c r="AC45" s="72">
        <f t="shared" si="31"/>
        <v>0</v>
      </c>
      <c r="AD45" s="73">
        <f t="shared" si="32"/>
        <v>0</v>
      </c>
      <c r="AE45" s="46">
        <f t="shared" si="33"/>
        <v>0</v>
      </c>
      <c r="AF45" s="46">
        <f t="shared" si="34"/>
        <v>1</v>
      </c>
      <c r="AG45" s="46">
        <f t="shared" si="35"/>
        <v>0</v>
      </c>
      <c r="AH45" s="73">
        <f t="shared" si="36"/>
        <v>0</v>
      </c>
      <c r="AI45" s="73">
        <f t="shared" si="37"/>
        <v>0</v>
      </c>
    </row>
    <row r="46" spans="1:35" ht="15">
      <c r="A46" s="64" t="s">
        <v>78</v>
      </c>
      <c r="B46" s="65" t="s">
        <v>122</v>
      </c>
      <c r="C46" s="66">
        <v>36</v>
      </c>
      <c r="D46" s="67">
        <f t="shared" si="26"/>
        <v>0</v>
      </c>
      <c r="E46" s="69"/>
      <c r="F46" s="69"/>
      <c r="G46" s="69"/>
      <c r="H46" s="69"/>
      <c r="I46" s="70">
        <f t="shared" si="27"/>
        <v>0</v>
      </c>
      <c r="J46" s="69"/>
      <c r="K46" s="69"/>
      <c r="L46" s="69"/>
      <c r="M46" s="69"/>
      <c r="N46" s="70">
        <f t="shared" si="28"/>
        <v>0</v>
      </c>
      <c r="O46" s="69"/>
      <c r="P46" s="69"/>
      <c r="Q46" s="69"/>
      <c r="R46" s="69"/>
      <c r="S46" s="70">
        <f t="shared" si="29"/>
        <v>0</v>
      </c>
      <c r="T46" s="69"/>
      <c r="U46" s="69"/>
      <c r="V46" s="69"/>
      <c r="W46" s="69"/>
      <c r="X46" s="70">
        <f t="shared" si="30"/>
        <v>0</v>
      </c>
      <c r="Y46" s="69" t="s">
        <v>19</v>
      </c>
      <c r="Z46" s="69"/>
      <c r="AA46" s="69"/>
      <c r="AB46" s="69"/>
      <c r="AC46" s="72">
        <f t="shared" si="31"/>
        <v>1</v>
      </c>
      <c r="AD46" s="73">
        <f t="shared" si="32"/>
        <v>0</v>
      </c>
      <c r="AE46" s="46">
        <f t="shared" si="33"/>
        <v>0</v>
      </c>
      <c r="AF46" s="46">
        <f t="shared" si="34"/>
        <v>0</v>
      </c>
      <c r="AG46" s="46">
        <f t="shared" si="35"/>
        <v>0</v>
      </c>
      <c r="AH46" s="73">
        <f t="shared" si="36"/>
        <v>0</v>
      </c>
      <c r="AI46" s="73">
        <f t="shared" si="37"/>
        <v>0</v>
      </c>
    </row>
    <row r="47" spans="1:35" ht="15">
      <c r="A47" s="64" t="s">
        <v>123</v>
      </c>
      <c r="B47" s="65" t="s">
        <v>122</v>
      </c>
      <c r="C47" s="66">
        <v>35</v>
      </c>
      <c r="D47" s="67">
        <f t="shared" si="26"/>
        <v>2.8571428571428571E-2</v>
      </c>
      <c r="E47" s="69"/>
      <c r="F47" s="69"/>
      <c r="G47" s="69"/>
      <c r="H47" s="69"/>
      <c r="I47" s="70">
        <f t="shared" si="27"/>
        <v>0</v>
      </c>
      <c r="J47" s="69"/>
      <c r="K47" s="69"/>
      <c r="L47" s="69"/>
      <c r="M47" s="69"/>
      <c r="N47" s="70">
        <f t="shared" si="28"/>
        <v>0</v>
      </c>
      <c r="O47" s="69"/>
      <c r="P47" s="69"/>
      <c r="Q47" s="69" t="s">
        <v>20</v>
      </c>
      <c r="R47" s="69"/>
      <c r="S47" s="70">
        <f t="shared" si="29"/>
        <v>1</v>
      </c>
      <c r="T47" s="69"/>
      <c r="U47" s="69"/>
      <c r="V47" s="69"/>
      <c r="W47" s="69"/>
      <c r="X47" s="70">
        <f t="shared" si="30"/>
        <v>0</v>
      </c>
      <c r="Y47" s="69"/>
      <c r="Z47" s="69" t="s">
        <v>19</v>
      </c>
      <c r="AA47" s="69"/>
      <c r="AB47" s="69"/>
      <c r="AC47" s="72">
        <f t="shared" si="31"/>
        <v>1</v>
      </c>
      <c r="AD47" s="73">
        <f t="shared" si="32"/>
        <v>0</v>
      </c>
      <c r="AE47" s="46">
        <f t="shared" si="33"/>
        <v>0</v>
      </c>
      <c r="AF47" s="46">
        <f t="shared" si="34"/>
        <v>0</v>
      </c>
      <c r="AG47" s="46">
        <f t="shared" si="35"/>
        <v>1</v>
      </c>
      <c r="AH47" s="73">
        <f t="shared" si="36"/>
        <v>0</v>
      </c>
      <c r="AI47" s="73">
        <f t="shared" si="37"/>
        <v>0</v>
      </c>
    </row>
    <row r="48" spans="1:35" ht="15">
      <c r="A48" s="64" t="s">
        <v>100</v>
      </c>
      <c r="B48" s="65" t="s">
        <v>122</v>
      </c>
      <c r="C48" s="66">
        <v>19</v>
      </c>
      <c r="D48" s="67">
        <f t="shared" si="26"/>
        <v>0</v>
      </c>
      <c r="E48" s="69"/>
      <c r="F48" s="69"/>
      <c r="G48" s="69"/>
      <c r="H48" s="69"/>
      <c r="I48" s="70">
        <f t="shared" si="27"/>
        <v>0</v>
      </c>
      <c r="J48" s="69"/>
      <c r="K48" s="69"/>
      <c r="L48" s="69"/>
      <c r="M48" s="69"/>
      <c r="N48" s="70">
        <f t="shared" si="28"/>
        <v>0</v>
      </c>
      <c r="O48" s="69"/>
      <c r="P48" s="69"/>
      <c r="Q48" s="69"/>
      <c r="R48" s="69"/>
      <c r="S48" s="70">
        <f t="shared" si="29"/>
        <v>0</v>
      </c>
      <c r="T48" s="69"/>
      <c r="U48" s="69"/>
      <c r="V48" s="69"/>
      <c r="W48" s="69"/>
      <c r="X48" s="70">
        <f t="shared" si="30"/>
        <v>0</v>
      </c>
      <c r="Y48" s="69" t="s">
        <v>19</v>
      </c>
      <c r="Z48" s="69"/>
      <c r="AA48" s="69"/>
      <c r="AB48" s="69"/>
      <c r="AC48" s="72">
        <f t="shared" si="31"/>
        <v>1</v>
      </c>
      <c r="AD48" s="73">
        <f t="shared" si="32"/>
        <v>0</v>
      </c>
      <c r="AE48" s="46">
        <f t="shared" si="33"/>
        <v>0</v>
      </c>
      <c r="AF48" s="46">
        <f t="shared" si="34"/>
        <v>0</v>
      </c>
      <c r="AG48" s="46">
        <f t="shared" si="35"/>
        <v>0</v>
      </c>
      <c r="AH48" s="73">
        <f t="shared" si="36"/>
        <v>0</v>
      </c>
      <c r="AI48" s="73">
        <f t="shared" si="37"/>
        <v>0</v>
      </c>
    </row>
    <row r="49" spans="1:35" ht="15">
      <c r="A49" s="74"/>
      <c r="B49" s="65"/>
      <c r="C49" s="66"/>
      <c r="D49" s="67"/>
      <c r="E49" s="69"/>
      <c r="F49" s="69"/>
      <c r="G49" s="69"/>
      <c r="H49" s="69"/>
      <c r="I49" s="70">
        <f t="shared" si="27"/>
        <v>0</v>
      </c>
      <c r="J49" s="69"/>
      <c r="K49" s="69"/>
      <c r="L49" s="69"/>
      <c r="M49" s="69"/>
      <c r="N49" s="70">
        <f t="shared" si="28"/>
        <v>0</v>
      </c>
      <c r="O49" s="69"/>
      <c r="P49" s="69"/>
      <c r="Q49" s="69"/>
      <c r="R49" s="69"/>
      <c r="S49" s="70">
        <f t="shared" si="29"/>
        <v>0</v>
      </c>
      <c r="T49" s="69"/>
      <c r="U49" s="69"/>
      <c r="V49" s="69"/>
      <c r="W49" s="69"/>
      <c r="X49" s="70">
        <f t="shared" si="30"/>
        <v>0</v>
      </c>
      <c r="Y49" s="69"/>
      <c r="Z49" s="69"/>
      <c r="AA49" s="69"/>
      <c r="AB49" s="69"/>
      <c r="AC49" s="72">
        <f t="shared" si="31"/>
        <v>0</v>
      </c>
      <c r="AD49" s="73">
        <f t="shared" si="32"/>
        <v>0</v>
      </c>
      <c r="AE49" s="46">
        <f t="shared" si="33"/>
        <v>0</v>
      </c>
      <c r="AF49" s="46">
        <f t="shared" si="34"/>
        <v>0</v>
      </c>
      <c r="AG49" s="46">
        <f t="shared" si="35"/>
        <v>0</v>
      </c>
      <c r="AH49" s="73">
        <f t="shared" si="36"/>
        <v>0</v>
      </c>
      <c r="AI49" s="73">
        <f t="shared" si="37"/>
        <v>0</v>
      </c>
    </row>
    <row r="50" spans="1:35">
      <c r="A50" s="77"/>
      <c r="B50" s="78"/>
      <c r="C50" s="79"/>
      <c r="D50" s="80"/>
      <c r="E50" s="81"/>
      <c r="F50" s="81"/>
      <c r="G50" s="81"/>
      <c r="H50" s="81"/>
      <c r="I50" s="82">
        <f>SUM(I37:I49)</f>
        <v>3</v>
      </c>
      <c r="J50" s="81"/>
      <c r="K50" s="81"/>
      <c r="L50" s="81"/>
      <c r="M50" s="81"/>
      <c r="N50" s="82">
        <f>SUM(N37:N49)</f>
        <v>1</v>
      </c>
      <c r="O50" s="81"/>
      <c r="P50" s="81"/>
      <c r="Q50" s="81"/>
      <c r="R50" s="81"/>
      <c r="S50" s="82">
        <f>SUM(S37:S49)</f>
        <v>3</v>
      </c>
      <c r="T50" s="81"/>
      <c r="U50" s="81"/>
      <c r="V50" s="81"/>
      <c r="W50" s="81"/>
      <c r="X50" s="82">
        <f>SUM(X37:X49)</f>
        <v>9</v>
      </c>
      <c r="Y50" s="83"/>
      <c r="Z50" s="83"/>
      <c r="AA50" s="83"/>
      <c r="AB50" s="83"/>
      <c r="AC50" s="84"/>
      <c r="AD50" s="85">
        <f t="shared" ref="AD50:AI50" si="38">SUM(AD37:AD49)</f>
        <v>0</v>
      </c>
      <c r="AE50" s="85">
        <f t="shared" si="38"/>
        <v>0</v>
      </c>
      <c r="AF50" s="85">
        <f t="shared" si="38"/>
        <v>7</v>
      </c>
      <c r="AG50" s="85">
        <f t="shared" si="38"/>
        <v>6</v>
      </c>
      <c r="AH50" s="85">
        <f t="shared" si="38"/>
        <v>0</v>
      </c>
      <c r="AI50" s="85">
        <f t="shared" si="38"/>
        <v>3</v>
      </c>
    </row>
    <row r="51" spans="1:35">
      <c r="A51" s="126" t="s">
        <v>124</v>
      </c>
      <c r="B51" s="107"/>
      <c r="C51" s="60"/>
      <c r="D51" s="61"/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AC51" s="37"/>
      <c r="AD51" s="37"/>
      <c r="AE51" s="37"/>
      <c r="AF51" s="37"/>
      <c r="AG51" s="37"/>
      <c r="AH51" s="86"/>
      <c r="AI51" s="87"/>
    </row>
    <row r="52" spans="1:35" ht="15">
      <c r="A52" s="64" t="s">
        <v>69</v>
      </c>
      <c r="B52" s="65"/>
      <c r="C52" s="66">
        <v>89</v>
      </c>
      <c r="D52" s="67">
        <f t="shared" ref="D52:D63" si="39">(I52+N52+S52+X52)/C52</f>
        <v>3.3707865168539325E-2</v>
      </c>
      <c r="E52" s="68"/>
      <c r="F52" s="69"/>
      <c r="G52" s="69" t="s">
        <v>20</v>
      </c>
      <c r="H52" s="69"/>
      <c r="I52" s="70">
        <f t="shared" ref="I52:I64" si="40">COUNTA(E52:H52)</f>
        <v>1</v>
      </c>
      <c r="J52" s="71"/>
      <c r="K52" s="69"/>
      <c r="L52" s="69"/>
      <c r="M52" s="69"/>
      <c r="N52" s="70">
        <f t="shared" ref="N52:N64" si="41">COUNTA(J52:M52)</f>
        <v>0</v>
      </c>
      <c r="O52" s="71"/>
      <c r="P52" s="69" t="s">
        <v>19</v>
      </c>
      <c r="Q52" s="69"/>
      <c r="R52" s="69"/>
      <c r="S52" s="70">
        <f t="shared" ref="S52:S64" si="42">COUNTA(O52:R52)</f>
        <v>1</v>
      </c>
      <c r="T52" s="68" t="s">
        <v>48</v>
      </c>
      <c r="U52" s="69"/>
      <c r="V52" s="69"/>
      <c r="W52" s="69"/>
      <c r="X52" s="70">
        <f t="shared" ref="X52:X64" si="43">COUNTA(T52:W52)</f>
        <v>1</v>
      </c>
      <c r="Y52" s="71"/>
      <c r="Z52" s="69"/>
      <c r="AA52" s="69" t="s">
        <v>19</v>
      </c>
      <c r="AB52" s="69"/>
      <c r="AC52" s="72">
        <f t="shared" ref="AC52:AC64" si="44">COUNTA(Y52:AB52)</f>
        <v>1</v>
      </c>
      <c r="AD52" s="73">
        <f t="shared" ref="AD52:AD64" si="45">COUNTIF(E52:X52,$E$1)</f>
        <v>0</v>
      </c>
      <c r="AE52" s="46">
        <f t="shared" ref="AE52:AE64" si="46">COUNTIF(E52:X52,$F$1)</f>
        <v>0</v>
      </c>
      <c r="AF52" s="46">
        <f t="shared" ref="AF52:AF64" si="47">COUNTIF(E52:X52,$G$1)</f>
        <v>1</v>
      </c>
      <c r="AG52" s="46">
        <f t="shared" ref="AG52:AG64" si="48">COUNTIF(E52:X52,$H$1)</f>
        <v>1</v>
      </c>
      <c r="AH52" s="73">
        <f t="shared" ref="AH52:AH64" si="49">COUNTIF(E52:X52,$I$1)</f>
        <v>0</v>
      </c>
      <c r="AI52" s="73">
        <f t="shared" ref="AI52:AI64" si="50">COUNTIF(E52:X52,$J$1)</f>
        <v>1</v>
      </c>
    </row>
    <row r="53" spans="1:35" ht="15">
      <c r="A53" s="64" t="s">
        <v>70</v>
      </c>
      <c r="B53" s="65"/>
      <c r="C53" s="66">
        <v>0</v>
      </c>
      <c r="D53" s="67" t="e">
        <f t="shared" si="39"/>
        <v>#DIV/0!</v>
      </c>
      <c r="E53" s="69"/>
      <c r="F53" s="69"/>
      <c r="G53" s="69"/>
      <c r="H53" s="69"/>
      <c r="I53" s="70">
        <f t="shared" si="40"/>
        <v>0</v>
      </c>
      <c r="J53" s="69"/>
      <c r="K53" s="69"/>
      <c r="L53" s="69"/>
      <c r="M53" s="69"/>
      <c r="N53" s="70">
        <f t="shared" si="41"/>
        <v>0</v>
      </c>
      <c r="O53" s="69"/>
      <c r="P53" s="69"/>
      <c r="Q53" s="69"/>
      <c r="R53" s="69"/>
      <c r="S53" s="70">
        <f t="shared" si="42"/>
        <v>0</v>
      </c>
      <c r="T53" s="69"/>
      <c r="U53" s="69"/>
      <c r="V53" s="69"/>
      <c r="W53" s="69"/>
      <c r="X53" s="70">
        <f t="shared" si="43"/>
        <v>0</v>
      </c>
      <c r="Y53" s="69"/>
      <c r="Z53" s="69"/>
      <c r="AA53" s="69"/>
      <c r="AB53" s="69"/>
      <c r="AC53" s="72">
        <f t="shared" si="44"/>
        <v>0</v>
      </c>
      <c r="AD53" s="73">
        <f t="shared" si="45"/>
        <v>0</v>
      </c>
      <c r="AE53" s="46">
        <f t="shared" si="46"/>
        <v>0</v>
      </c>
      <c r="AF53" s="46">
        <f t="shared" si="47"/>
        <v>0</v>
      </c>
      <c r="AG53" s="46">
        <f t="shared" si="48"/>
        <v>0</v>
      </c>
      <c r="AH53" s="73">
        <f t="shared" si="49"/>
        <v>0</v>
      </c>
      <c r="AI53" s="73">
        <f t="shared" si="50"/>
        <v>0</v>
      </c>
    </row>
    <row r="54" spans="1:35" ht="15">
      <c r="A54" s="64" t="s">
        <v>71</v>
      </c>
      <c r="B54" s="65"/>
      <c r="C54" s="66">
        <v>72</v>
      </c>
      <c r="D54" s="67">
        <f t="shared" si="39"/>
        <v>2.7777777777777776E-2</v>
      </c>
      <c r="E54" s="69"/>
      <c r="F54" s="69"/>
      <c r="G54" s="69"/>
      <c r="H54" s="69"/>
      <c r="I54" s="70">
        <f t="shared" si="40"/>
        <v>0</v>
      </c>
      <c r="J54" s="69"/>
      <c r="K54" s="69"/>
      <c r="L54" s="69"/>
      <c r="M54" s="69"/>
      <c r="N54" s="70">
        <f t="shared" si="41"/>
        <v>0</v>
      </c>
      <c r="O54" s="69"/>
      <c r="P54" s="69" t="s">
        <v>20</v>
      </c>
      <c r="Q54" s="69"/>
      <c r="R54" s="69"/>
      <c r="S54" s="70">
        <f t="shared" si="42"/>
        <v>1</v>
      </c>
      <c r="T54" s="69"/>
      <c r="U54" s="69"/>
      <c r="V54" s="69"/>
      <c r="W54" s="69" t="s">
        <v>19</v>
      </c>
      <c r="X54" s="70">
        <f t="shared" si="43"/>
        <v>1</v>
      </c>
      <c r="Y54" s="69"/>
      <c r="Z54" s="69"/>
      <c r="AA54" s="69"/>
      <c r="AB54" s="69"/>
      <c r="AC54" s="72">
        <f t="shared" si="44"/>
        <v>0</v>
      </c>
      <c r="AD54" s="73">
        <f t="shared" si="45"/>
        <v>0</v>
      </c>
      <c r="AE54" s="46">
        <f t="shared" si="46"/>
        <v>0</v>
      </c>
      <c r="AF54" s="46">
        <f t="shared" si="47"/>
        <v>1</v>
      </c>
      <c r="AG54" s="46">
        <f t="shared" si="48"/>
        <v>1</v>
      </c>
      <c r="AH54" s="73">
        <f t="shared" si="49"/>
        <v>0</v>
      </c>
      <c r="AI54" s="73">
        <f t="shared" si="50"/>
        <v>0</v>
      </c>
    </row>
    <row r="55" spans="1:35" ht="15">
      <c r="A55" s="64" t="s">
        <v>72</v>
      </c>
      <c r="B55" s="65"/>
      <c r="C55" s="66">
        <v>17</v>
      </c>
      <c r="D55" s="67">
        <f t="shared" si="39"/>
        <v>5.8823529411764705E-2</v>
      </c>
      <c r="E55" s="69"/>
      <c r="F55" s="69"/>
      <c r="G55" s="69"/>
      <c r="H55" s="69"/>
      <c r="I55" s="70">
        <f t="shared" si="40"/>
        <v>0</v>
      </c>
      <c r="J55" s="69"/>
      <c r="K55" s="69"/>
      <c r="L55" s="69"/>
      <c r="M55" s="69"/>
      <c r="N55" s="70">
        <f t="shared" si="41"/>
        <v>0</v>
      </c>
      <c r="O55" s="69"/>
      <c r="P55" s="69"/>
      <c r="Q55" s="69"/>
      <c r="R55" s="69"/>
      <c r="S55" s="70">
        <f t="shared" si="42"/>
        <v>0</v>
      </c>
      <c r="T55" s="69"/>
      <c r="U55" s="69"/>
      <c r="V55" s="69" t="s">
        <v>19</v>
      </c>
      <c r="W55" s="69"/>
      <c r="X55" s="70">
        <f t="shared" si="43"/>
        <v>1</v>
      </c>
      <c r="Y55" s="69"/>
      <c r="Z55" s="69"/>
      <c r="AA55" s="69"/>
      <c r="AB55" s="69"/>
      <c r="AC55" s="72">
        <f t="shared" si="44"/>
        <v>0</v>
      </c>
      <c r="AD55" s="73">
        <f t="shared" si="45"/>
        <v>0</v>
      </c>
      <c r="AE55" s="46">
        <f t="shared" si="46"/>
        <v>0</v>
      </c>
      <c r="AF55" s="46">
        <f t="shared" si="47"/>
        <v>1</v>
      </c>
      <c r="AG55" s="46">
        <f t="shared" si="48"/>
        <v>0</v>
      </c>
      <c r="AH55" s="73">
        <f t="shared" si="49"/>
        <v>0</v>
      </c>
      <c r="AI55" s="73">
        <f t="shared" si="50"/>
        <v>0</v>
      </c>
    </row>
    <row r="56" spans="1:35" ht="15">
      <c r="A56" s="64" t="s">
        <v>73</v>
      </c>
      <c r="B56" s="65"/>
      <c r="C56" s="66">
        <v>73</v>
      </c>
      <c r="D56" s="67">
        <f t="shared" si="39"/>
        <v>4.1095890410958902E-2</v>
      </c>
      <c r="E56" s="69"/>
      <c r="F56" s="69"/>
      <c r="G56" s="69"/>
      <c r="H56" s="69" t="s">
        <v>20</v>
      </c>
      <c r="I56" s="70">
        <f t="shared" si="40"/>
        <v>1</v>
      </c>
      <c r="J56" s="69"/>
      <c r="K56" s="69"/>
      <c r="L56" s="69"/>
      <c r="M56" s="69"/>
      <c r="N56" s="70">
        <f t="shared" si="41"/>
        <v>0</v>
      </c>
      <c r="O56" s="69"/>
      <c r="P56" s="69" t="s">
        <v>19</v>
      </c>
      <c r="Q56" s="69"/>
      <c r="R56" s="69"/>
      <c r="S56" s="70">
        <f t="shared" si="42"/>
        <v>1</v>
      </c>
      <c r="T56" s="69"/>
      <c r="U56" s="69" t="s">
        <v>48</v>
      </c>
      <c r="V56" s="69"/>
      <c r="W56" s="69"/>
      <c r="X56" s="70">
        <f t="shared" si="43"/>
        <v>1</v>
      </c>
      <c r="Y56" s="69"/>
      <c r="Z56" s="69"/>
      <c r="AA56" s="69" t="s">
        <v>19</v>
      </c>
      <c r="AB56" s="69"/>
      <c r="AC56" s="72">
        <f t="shared" si="44"/>
        <v>1</v>
      </c>
      <c r="AD56" s="73">
        <f t="shared" si="45"/>
        <v>0</v>
      </c>
      <c r="AE56" s="46">
        <f t="shared" si="46"/>
        <v>0</v>
      </c>
      <c r="AF56" s="46">
        <f t="shared" si="47"/>
        <v>1</v>
      </c>
      <c r="AG56" s="46">
        <f t="shared" si="48"/>
        <v>1</v>
      </c>
      <c r="AH56" s="73">
        <f t="shared" si="49"/>
        <v>0</v>
      </c>
      <c r="AI56" s="73">
        <f t="shared" si="50"/>
        <v>1</v>
      </c>
    </row>
    <row r="57" spans="1:35" ht="15">
      <c r="A57" s="64" t="s">
        <v>74</v>
      </c>
      <c r="B57" s="65"/>
      <c r="C57" s="66">
        <v>36</v>
      </c>
      <c r="D57" s="67">
        <f t="shared" si="39"/>
        <v>5.5555555555555552E-2</v>
      </c>
      <c r="E57" s="69"/>
      <c r="F57" s="69"/>
      <c r="G57" s="69"/>
      <c r="H57" s="69"/>
      <c r="I57" s="70">
        <f t="shared" si="40"/>
        <v>0</v>
      </c>
      <c r="J57" s="69"/>
      <c r="K57" s="69"/>
      <c r="L57" s="69"/>
      <c r="M57" s="69"/>
      <c r="N57" s="70">
        <f t="shared" si="41"/>
        <v>0</v>
      </c>
      <c r="O57" s="69"/>
      <c r="P57" s="69"/>
      <c r="Q57" s="69"/>
      <c r="R57" s="69"/>
      <c r="S57" s="70">
        <f t="shared" si="42"/>
        <v>0</v>
      </c>
      <c r="T57" s="69"/>
      <c r="U57" s="69" t="s">
        <v>48</v>
      </c>
      <c r="V57" s="69"/>
      <c r="W57" s="69" t="s">
        <v>19</v>
      </c>
      <c r="X57" s="70">
        <f t="shared" si="43"/>
        <v>2</v>
      </c>
      <c r="Y57" s="69"/>
      <c r="Z57" s="69"/>
      <c r="AA57" s="69"/>
      <c r="AB57" s="69"/>
      <c r="AC57" s="72">
        <f t="shared" si="44"/>
        <v>0</v>
      </c>
      <c r="AD57" s="73">
        <f t="shared" si="45"/>
        <v>0</v>
      </c>
      <c r="AE57" s="46">
        <f t="shared" si="46"/>
        <v>0</v>
      </c>
      <c r="AF57" s="46">
        <f t="shared" si="47"/>
        <v>1</v>
      </c>
      <c r="AG57" s="46">
        <f t="shared" si="48"/>
        <v>0</v>
      </c>
      <c r="AH57" s="73">
        <f t="shared" si="49"/>
        <v>0</v>
      </c>
      <c r="AI57" s="73">
        <f t="shared" si="50"/>
        <v>1</v>
      </c>
    </row>
    <row r="58" spans="1:35" ht="15">
      <c r="A58" s="64" t="s">
        <v>75</v>
      </c>
      <c r="B58" s="65"/>
      <c r="C58" s="66">
        <v>17</v>
      </c>
      <c r="D58" s="67">
        <f t="shared" si="39"/>
        <v>5.8823529411764705E-2</v>
      </c>
      <c r="E58" s="69"/>
      <c r="F58" s="69"/>
      <c r="G58" s="69"/>
      <c r="H58" s="69"/>
      <c r="I58" s="70">
        <f t="shared" si="40"/>
        <v>0</v>
      </c>
      <c r="J58" s="69"/>
      <c r="K58" s="69"/>
      <c r="L58" s="69"/>
      <c r="M58" s="69"/>
      <c r="N58" s="70">
        <f t="shared" si="41"/>
        <v>0</v>
      </c>
      <c r="O58" s="69"/>
      <c r="P58" s="69"/>
      <c r="Q58" s="69"/>
      <c r="R58" s="69"/>
      <c r="S58" s="70">
        <f t="shared" si="42"/>
        <v>0</v>
      </c>
      <c r="T58" s="69"/>
      <c r="U58" s="69"/>
      <c r="V58" s="69" t="s">
        <v>19</v>
      </c>
      <c r="W58" s="69"/>
      <c r="X58" s="70">
        <f t="shared" si="43"/>
        <v>1</v>
      </c>
      <c r="Y58" s="69"/>
      <c r="Z58" s="69"/>
      <c r="AA58" s="69"/>
      <c r="AB58" s="69"/>
      <c r="AC58" s="72">
        <f t="shared" si="44"/>
        <v>0</v>
      </c>
      <c r="AD58" s="73">
        <f t="shared" si="45"/>
        <v>0</v>
      </c>
      <c r="AE58" s="46">
        <f t="shared" si="46"/>
        <v>0</v>
      </c>
      <c r="AF58" s="46">
        <f t="shared" si="47"/>
        <v>1</v>
      </c>
      <c r="AG58" s="46">
        <f t="shared" si="48"/>
        <v>0</v>
      </c>
      <c r="AH58" s="73">
        <f t="shared" si="49"/>
        <v>0</v>
      </c>
      <c r="AI58" s="73">
        <f t="shared" si="50"/>
        <v>0</v>
      </c>
    </row>
    <row r="59" spans="1:35" ht="15">
      <c r="A59" s="64" t="s">
        <v>76</v>
      </c>
      <c r="B59" s="65"/>
      <c r="C59" s="66">
        <v>18</v>
      </c>
      <c r="D59" s="67">
        <f t="shared" si="39"/>
        <v>5.5555555555555552E-2</v>
      </c>
      <c r="E59" s="69"/>
      <c r="F59" s="69"/>
      <c r="G59" s="69"/>
      <c r="H59" s="69"/>
      <c r="I59" s="70">
        <f t="shared" si="40"/>
        <v>0</v>
      </c>
      <c r="J59" s="69"/>
      <c r="K59" s="69"/>
      <c r="L59" s="69"/>
      <c r="M59" s="69"/>
      <c r="N59" s="70">
        <f t="shared" si="41"/>
        <v>0</v>
      </c>
      <c r="O59" s="69"/>
      <c r="P59" s="69"/>
      <c r="Q59" s="69"/>
      <c r="R59" s="69"/>
      <c r="S59" s="70">
        <f t="shared" si="42"/>
        <v>0</v>
      </c>
      <c r="T59" s="69"/>
      <c r="U59" s="69"/>
      <c r="V59" s="69" t="s">
        <v>19</v>
      </c>
      <c r="W59" s="69"/>
      <c r="X59" s="70">
        <f t="shared" si="43"/>
        <v>1</v>
      </c>
      <c r="Y59" s="69"/>
      <c r="Z59" s="69"/>
      <c r="AA59" s="69"/>
      <c r="AB59" s="69"/>
      <c r="AC59" s="72">
        <f t="shared" si="44"/>
        <v>0</v>
      </c>
      <c r="AD59" s="73">
        <f t="shared" si="45"/>
        <v>0</v>
      </c>
      <c r="AE59" s="46">
        <f t="shared" si="46"/>
        <v>0</v>
      </c>
      <c r="AF59" s="46">
        <f t="shared" si="47"/>
        <v>1</v>
      </c>
      <c r="AG59" s="46">
        <f t="shared" si="48"/>
        <v>0</v>
      </c>
      <c r="AH59" s="73">
        <f t="shared" si="49"/>
        <v>0</v>
      </c>
      <c r="AI59" s="73">
        <f t="shared" si="50"/>
        <v>0</v>
      </c>
    </row>
    <row r="60" spans="1:35" ht="15">
      <c r="A60" s="64" t="s">
        <v>77</v>
      </c>
      <c r="B60" s="65"/>
      <c r="C60" s="66">
        <v>19</v>
      </c>
      <c r="D60" s="67">
        <f t="shared" si="39"/>
        <v>5.2631578947368418E-2</v>
      </c>
      <c r="E60" s="69"/>
      <c r="F60" s="69"/>
      <c r="G60" s="69"/>
      <c r="H60" s="69"/>
      <c r="I60" s="70">
        <f t="shared" si="40"/>
        <v>0</v>
      </c>
      <c r="J60" s="69"/>
      <c r="K60" s="69"/>
      <c r="L60" s="69"/>
      <c r="M60" s="69"/>
      <c r="N60" s="70">
        <f t="shared" si="41"/>
        <v>0</v>
      </c>
      <c r="O60" s="69"/>
      <c r="P60" s="69"/>
      <c r="Q60" s="69"/>
      <c r="R60" s="69"/>
      <c r="S60" s="70">
        <f t="shared" si="42"/>
        <v>0</v>
      </c>
      <c r="T60" s="69"/>
      <c r="U60" s="69"/>
      <c r="V60" s="69" t="s">
        <v>19</v>
      </c>
      <c r="W60" s="69"/>
      <c r="X60" s="70">
        <f t="shared" si="43"/>
        <v>1</v>
      </c>
      <c r="Y60" s="69"/>
      <c r="Z60" s="69"/>
      <c r="AA60" s="69"/>
      <c r="AB60" s="69"/>
      <c r="AC60" s="72">
        <f t="shared" si="44"/>
        <v>0</v>
      </c>
      <c r="AD60" s="73">
        <f t="shared" si="45"/>
        <v>0</v>
      </c>
      <c r="AE60" s="46">
        <f t="shared" si="46"/>
        <v>0</v>
      </c>
      <c r="AF60" s="46">
        <f t="shared" si="47"/>
        <v>1</v>
      </c>
      <c r="AG60" s="46">
        <f t="shared" si="48"/>
        <v>0</v>
      </c>
      <c r="AH60" s="73">
        <f t="shared" si="49"/>
        <v>0</v>
      </c>
      <c r="AI60" s="73">
        <f t="shared" si="50"/>
        <v>0</v>
      </c>
    </row>
    <row r="61" spans="1:35" ht="15">
      <c r="A61" s="64" t="s">
        <v>78</v>
      </c>
      <c r="B61" s="65"/>
      <c r="C61" s="66">
        <v>36</v>
      </c>
      <c r="D61" s="67">
        <f t="shared" si="39"/>
        <v>0</v>
      </c>
      <c r="E61" s="69"/>
      <c r="F61" s="69"/>
      <c r="G61" s="69"/>
      <c r="H61" s="69"/>
      <c r="I61" s="70">
        <f t="shared" si="40"/>
        <v>0</v>
      </c>
      <c r="J61" s="69"/>
      <c r="K61" s="69"/>
      <c r="L61" s="69"/>
      <c r="M61" s="69"/>
      <c r="N61" s="70">
        <f t="shared" si="41"/>
        <v>0</v>
      </c>
      <c r="O61" s="69"/>
      <c r="P61" s="69"/>
      <c r="Q61" s="69"/>
      <c r="R61" s="69"/>
      <c r="S61" s="70">
        <f t="shared" si="42"/>
        <v>0</v>
      </c>
      <c r="T61" s="69"/>
      <c r="U61" s="69"/>
      <c r="V61" s="69"/>
      <c r="W61" s="69"/>
      <c r="X61" s="70">
        <f t="shared" si="43"/>
        <v>0</v>
      </c>
      <c r="Y61" s="69" t="s">
        <v>19</v>
      </c>
      <c r="Z61" s="69"/>
      <c r="AA61" s="69"/>
      <c r="AB61" s="69"/>
      <c r="AC61" s="72">
        <f t="shared" si="44"/>
        <v>1</v>
      </c>
      <c r="AD61" s="73">
        <f t="shared" si="45"/>
        <v>0</v>
      </c>
      <c r="AE61" s="46">
        <f t="shared" si="46"/>
        <v>0</v>
      </c>
      <c r="AF61" s="46">
        <f t="shared" si="47"/>
        <v>0</v>
      </c>
      <c r="AG61" s="46">
        <f t="shared" si="48"/>
        <v>0</v>
      </c>
      <c r="AH61" s="73">
        <f t="shared" si="49"/>
        <v>0</v>
      </c>
      <c r="AI61" s="73">
        <f t="shared" si="50"/>
        <v>0</v>
      </c>
    </row>
    <row r="62" spans="1:35" ht="15">
      <c r="A62" s="64" t="s">
        <v>118</v>
      </c>
      <c r="B62" s="65"/>
      <c r="C62" s="66">
        <v>34</v>
      </c>
      <c r="D62" s="67">
        <f t="shared" si="39"/>
        <v>2.9411764705882353E-2</v>
      </c>
      <c r="E62" s="69"/>
      <c r="F62" s="69"/>
      <c r="G62" s="69"/>
      <c r="H62" s="69"/>
      <c r="I62" s="70">
        <f t="shared" si="40"/>
        <v>0</v>
      </c>
      <c r="J62" s="69"/>
      <c r="K62" s="69"/>
      <c r="L62" s="69"/>
      <c r="M62" s="69"/>
      <c r="N62" s="70">
        <f t="shared" si="41"/>
        <v>0</v>
      </c>
      <c r="O62" s="69"/>
      <c r="P62" s="69" t="s">
        <v>20</v>
      </c>
      <c r="Q62" s="69"/>
      <c r="R62" s="69"/>
      <c r="S62" s="70">
        <f t="shared" si="42"/>
        <v>1</v>
      </c>
      <c r="T62" s="69"/>
      <c r="U62" s="69"/>
      <c r="V62" s="69"/>
      <c r="W62" s="69"/>
      <c r="X62" s="70">
        <f t="shared" si="43"/>
        <v>0</v>
      </c>
      <c r="Y62" s="69"/>
      <c r="Z62" s="69" t="s">
        <v>19</v>
      </c>
      <c r="AA62" s="69"/>
      <c r="AB62" s="69"/>
      <c r="AC62" s="72">
        <f t="shared" si="44"/>
        <v>1</v>
      </c>
      <c r="AD62" s="73">
        <f t="shared" si="45"/>
        <v>0</v>
      </c>
      <c r="AE62" s="46">
        <f t="shared" si="46"/>
        <v>0</v>
      </c>
      <c r="AF62" s="46">
        <f t="shared" si="47"/>
        <v>0</v>
      </c>
      <c r="AG62" s="46">
        <f t="shared" si="48"/>
        <v>1</v>
      </c>
      <c r="AH62" s="73">
        <f t="shared" si="49"/>
        <v>0</v>
      </c>
      <c r="AI62" s="73">
        <f t="shared" si="50"/>
        <v>0</v>
      </c>
    </row>
    <row r="63" spans="1:35" ht="15">
      <c r="A63" s="64" t="s">
        <v>100</v>
      </c>
      <c r="B63" s="65"/>
      <c r="C63" s="66">
        <v>17</v>
      </c>
      <c r="D63" s="67">
        <f t="shared" si="39"/>
        <v>0</v>
      </c>
      <c r="E63" s="69"/>
      <c r="F63" s="69"/>
      <c r="G63" s="69"/>
      <c r="H63" s="69"/>
      <c r="I63" s="70">
        <f t="shared" si="40"/>
        <v>0</v>
      </c>
      <c r="J63" s="69"/>
      <c r="K63" s="69"/>
      <c r="L63" s="69"/>
      <c r="M63" s="69"/>
      <c r="N63" s="70">
        <f t="shared" si="41"/>
        <v>0</v>
      </c>
      <c r="O63" s="69"/>
      <c r="P63" s="69"/>
      <c r="Q63" s="69"/>
      <c r="R63" s="69"/>
      <c r="S63" s="70">
        <f t="shared" si="42"/>
        <v>0</v>
      </c>
      <c r="T63" s="69"/>
      <c r="U63" s="69"/>
      <c r="V63" s="69"/>
      <c r="W63" s="69"/>
      <c r="X63" s="70">
        <f t="shared" si="43"/>
        <v>0</v>
      </c>
      <c r="Y63" s="69" t="s">
        <v>19</v>
      </c>
      <c r="Z63" s="69"/>
      <c r="AA63" s="69"/>
      <c r="AB63" s="69"/>
      <c r="AC63" s="72">
        <f t="shared" si="44"/>
        <v>1</v>
      </c>
      <c r="AD63" s="73">
        <f t="shared" si="45"/>
        <v>0</v>
      </c>
      <c r="AE63" s="46">
        <f t="shared" si="46"/>
        <v>0</v>
      </c>
      <c r="AF63" s="46">
        <f t="shared" si="47"/>
        <v>0</v>
      </c>
      <c r="AG63" s="46">
        <f t="shared" si="48"/>
        <v>0</v>
      </c>
      <c r="AH63" s="73">
        <f t="shared" si="49"/>
        <v>0</v>
      </c>
      <c r="AI63" s="73">
        <f t="shared" si="50"/>
        <v>0</v>
      </c>
    </row>
    <row r="64" spans="1:35" ht="15">
      <c r="A64" s="74"/>
      <c r="B64" s="65"/>
      <c r="C64" s="66"/>
      <c r="D64" s="67"/>
      <c r="E64" s="69"/>
      <c r="F64" s="69"/>
      <c r="G64" s="69"/>
      <c r="H64" s="69"/>
      <c r="I64" s="70">
        <f t="shared" si="40"/>
        <v>0</v>
      </c>
      <c r="J64" s="69"/>
      <c r="K64" s="69"/>
      <c r="L64" s="69"/>
      <c r="M64" s="69"/>
      <c r="N64" s="70">
        <f t="shared" si="41"/>
        <v>0</v>
      </c>
      <c r="O64" s="69"/>
      <c r="P64" s="69"/>
      <c r="Q64" s="69"/>
      <c r="R64" s="69"/>
      <c r="S64" s="70">
        <f t="shared" si="42"/>
        <v>0</v>
      </c>
      <c r="T64" s="69"/>
      <c r="U64" s="69"/>
      <c r="V64" s="69"/>
      <c r="W64" s="69"/>
      <c r="X64" s="70">
        <f t="shared" si="43"/>
        <v>0</v>
      </c>
      <c r="Y64" s="69"/>
      <c r="Z64" s="69"/>
      <c r="AA64" s="69"/>
      <c r="AB64" s="69"/>
      <c r="AC64" s="72">
        <f t="shared" si="44"/>
        <v>0</v>
      </c>
      <c r="AD64" s="73">
        <f t="shared" si="45"/>
        <v>0</v>
      </c>
      <c r="AE64" s="46">
        <f t="shared" si="46"/>
        <v>0</v>
      </c>
      <c r="AF64" s="46">
        <f t="shared" si="47"/>
        <v>0</v>
      </c>
      <c r="AG64" s="46">
        <f t="shared" si="48"/>
        <v>0</v>
      </c>
      <c r="AH64" s="73">
        <f t="shared" si="49"/>
        <v>0</v>
      </c>
      <c r="AI64" s="73">
        <f t="shared" si="50"/>
        <v>0</v>
      </c>
    </row>
    <row r="65" spans="1:35">
      <c r="A65" s="77"/>
      <c r="B65" s="78"/>
      <c r="C65" s="79"/>
      <c r="D65" s="67" t="e">
        <f>(I65+N65+S65+X65)/C65</f>
        <v>#DIV/0!</v>
      </c>
      <c r="E65" s="81"/>
      <c r="F65" s="81"/>
      <c r="G65" s="81"/>
      <c r="H65" s="81"/>
      <c r="I65" s="82">
        <f>SUM(I52:I64)</f>
        <v>2</v>
      </c>
      <c r="J65" s="81"/>
      <c r="K65" s="81"/>
      <c r="L65" s="81"/>
      <c r="M65" s="81"/>
      <c r="N65" s="82">
        <f>SUM(N52:N64)</f>
        <v>0</v>
      </c>
      <c r="O65" s="81"/>
      <c r="P65" s="81"/>
      <c r="Q65" s="81"/>
      <c r="R65" s="81"/>
      <c r="S65" s="82">
        <f>SUM(S52:S64)</f>
        <v>4</v>
      </c>
      <c r="T65" s="81"/>
      <c r="U65" s="81"/>
      <c r="V65" s="81"/>
      <c r="W65" s="81"/>
      <c r="X65" s="82">
        <f>SUM(X52:X64)</f>
        <v>9</v>
      </c>
      <c r="Y65" s="83"/>
      <c r="Z65" s="83"/>
      <c r="AA65" s="83"/>
      <c r="AB65" s="83"/>
      <c r="AC65" s="84"/>
      <c r="AD65" s="85">
        <f t="shared" ref="AD65:AI65" si="51">SUM(AD52:AD64)</f>
        <v>0</v>
      </c>
      <c r="AE65" s="85">
        <f t="shared" si="51"/>
        <v>0</v>
      </c>
      <c r="AF65" s="85">
        <f t="shared" si="51"/>
        <v>8</v>
      </c>
      <c r="AG65" s="85">
        <f t="shared" si="51"/>
        <v>4</v>
      </c>
      <c r="AH65" s="85">
        <f t="shared" si="51"/>
        <v>0</v>
      </c>
      <c r="AI65" s="85">
        <f t="shared" si="51"/>
        <v>3</v>
      </c>
    </row>
    <row r="66" spans="1:35">
      <c r="A66" s="126" t="s">
        <v>125</v>
      </c>
      <c r="B66" s="107"/>
      <c r="C66" s="60"/>
      <c r="D66" s="61"/>
      <c r="E66" s="127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AC66" s="37"/>
      <c r="AD66" s="37"/>
      <c r="AE66" s="37"/>
      <c r="AF66" s="37"/>
      <c r="AG66" s="37"/>
      <c r="AH66" s="86"/>
      <c r="AI66" s="87"/>
    </row>
    <row r="67" spans="1:35" ht="15">
      <c r="A67" s="64" t="s">
        <v>69</v>
      </c>
      <c r="B67" s="65"/>
      <c r="C67" s="66">
        <v>89</v>
      </c>
      <c r="D67" s="67">
        <v>0.04</v>
      </c>
      <c r="E67" s="68"/>
      <c r="F67" s="69"/>
      <c r="G67" s="69" t="s">
        <v>20</v>
      </c>
      <c r="H67" s="69"/>
      <c r="I67" s="70">
        <f t="shared" ref="I67:I79" si="52">COUNTA(E67:H67)</f>
        <v>1</v>
      </c>
      <c r="J67" s="71"/>
      <c r="K67" s="69"/>
      <c r="L67" s="69"/>
      <c r="M67" s="69" t="s">
        <v>20</v>
      </c>
      <c r="N67" s="70">
        <f t="shared" ref="N67:N79" si="53">COUNTA(J67:M67)</f>
        <v>1</v>
      </c>
      <c r="O67" s="71"/>
      <c r="P67" s="69"/>
      <c r="Q67" s="69" t="s">
        <v>19</v>
      </c>
      <c r="R67" s="69"/>
      <c r="S67" s="70">
        <f t="shared" ref="S67:S79" si="54">COUNTA(O67:R67)</f>
        <v>1</v>
      </c>
      <c r="T67" s="71"/>
      <c r="U67" s="69" t="s">
        <v>48</v>
      </c>
      <c r="V67" s="69"/>
      <c r="W67" s="69"/>
      <c r="X67" s="70">
        <f t="shared" ref="X67:X79" si="55">COUNTA(T67:W67)</f>
        <v>1</v>
      </c>
      <c r="Y67" s="71"/>
      <c r="Z67" s="69"/>
      <c r="AA67" s="69" t="s">
        <v>19</v>
      </c>
      <c r="AB67" s="69"/>
      <c r="AC67" s="72">
        <f t="shared" ref="AC67:AC79" si="56">COUNTA(Y67:AB67)</f>
        <v>1</v>
      </c>
      <c r="AD67" s="73">
        <f t="shared" ref="AD67:AD79" si="57">COUNTIF(E67:X67,$E$1)</f>
        <v>0</v>
      </c>
      <c r="AE67" s="46">
        <f t="shared" ref="AE67:AE79" si="58">COUNTIF(E67:X67,$F$1)</f>
        <v>0</v>
      </c>
      <c r="AF67" s="46">
        <f t="shared" ref="AF67:AF79" si="59">COUNTIF(E67:X67,$G$1)</f>
        <v>1</v>
      </c>
      <c r="AG67" s="46">
        <f t="shared" ref="AG67:AG79" si="60">COUNTIF(E67:X67,$H$1)</f>
        <v>2</v>
      </c>
      <c r="AH67" s="73">
        <f t="shared" ref="AH67:AH79" si="61">COUNTIF(E67:X67,$I$1)</f>
        <v>0</v>
      </c>
      <c r="AI67" s="73">
        <f t="shared" ref="AI67:AI79" si="62">COUNTIF(E67:X67,$J$1)</f>
        <v>1</v>
      </c>
    </row>
    <row r="68" spans="1:35" ht="15">
      <c r="A68" s="64" t="s">
        <v>70</v>
      </c>
      <c r="B68" s="65"/>
      <c r="C68" s="66">
        <v>0</v>
      </c>
      <c r="D68" s="67" t="e">
        <f t="shared" ref="D68:D78" si="63">(I68+N68+S68+X68)/C68</f>
        <v>#DIV/0!</v>
      </c>
      <c r="E68" s="69"/>
      <c r="F68" s="69"/>
      <c r="G68" s="69"/>
      <c r="H68" s="69"/>
      <c r="I68" s="70">
        <f t="shared" si="52"/>
        <v>0</v>
      </c>
      <c r="J68" s="69"/>
      <c r="K68" s="69"/>
      <c r="L68" s="69"/>
      <c r="M68" s="69"/>
      <c r="N68" s="70">
        <f t="shared" si="53"/>
        <v>0</v>
      </c>
      <c r="O68" s="69"/>
      <c r="P68" s="69"/>
      <c r="Q68" s="69"/>
      <c r="R68" s="69"/>
      <c r="S68" s="70">
        <f t="shared" si="54"/>
        <v>0</v>
      </c>
      <c r="T68" s="69"/>
      <c r="U68" s="69"/>
      <c r="V68" s="69"/>
      <c r="W68" s="69"/>
      <c r="X68" s="70">
        <f t="shared" si="55"/>
        <v>0</v>
      </c>
      <c r="Y68" s="69"/>
      <c r="Z68" s="69"/>
      <c r="AA68" s="69"/>
      <c r="AB68" s="69"/>
      <c r="AC68" s="72">
        <f t="shared" si="56"/>
        <v>0</v>
      </c>
      <c r="AD68" s="73">
        <f t="shared" si="57"/>
        <v>0</v>
      </c>
      <c r="AE68" s="46">
        <f t="shared" si="58"/>
        <v>0</v>
      </c>
      <c r="AF68" s="46">
        <f t="shared" si="59"/>
        <v>0</v>
      </c>
      <c r="AG68" s="46">
        <f t="shared" si="60"/>
        <v>0</v>
      </c>
      <c r="AH68" s="73">
        <f t="shared" si="61"/>
        <v>0</v>
      </c>
      <c r="AI68" s="73">
        <f t="shared" si="62"/>
        <v>0</v>
      </c>
    </row>
    <row r="69" spans="1:35" ht="15">
      <c r="A69" s="64" t="s">
        <v>71</v>
      </c>
      <c r="B69" s="65"/>
      <c r="C69" s="66">
        <v>73</v>
      </c>
      <c r="D69" s="67">
        <f t="shared" si="63"/>
        <v>2.7397260273972601E-2</v>
      </c>
      <c r="E69" s="69"/>
      <c r="F69" s="69"/>
      <c r="G69" s="69"/>
      <c r="H69" s="69"/>
      <c r="I69" s="70">
        <f t="shared" si="52"/>
        <v>0</v>
      </c>
      <c r="J69" s="69"/>
      <c r="K69" s="69"/>
      <c r="L69" s="69"/>
      <c r="M69" s="69"/>
      <c r="N69" s="70">
        <f t="shared" si="53"/>
        <v>0</v>
      </c>
      <c r="O69" s="69"/>
      <c r="P69" s="69"/>
      <c r="Q69" s="69"/>
      <c r="R69" s="69" t="s">
        <v>20</v>
      </c>
      <c r="S69" s="70">
        <f t="shared" si="54"/>
        <v>1</v>
      </c>
      <c r="T69" s="69"/>
      <c r="U69" s="69"/>
      <c r="V69" s="69"/>
      <c r="W69" s="69" t="s">
        <v>19</v>
      </c>
      <c r="X69" s="70">
        <f t="shared" si="55"/>
        <v>1</v>
      </c>
      <c r="Y69" s="69"/>
      <c r="Z69" s="69"/>
      <c r="AA69" s="69"/>
      <c r="AB69" s="69"/>
      <c r="AC69" s="72">
        <f t="shared" si="56"/>
        <v>0</v>
      </c>
      <c r="AD69" s="73">
        <f t="shared" si="57"/>
        <v>0</v>
      </c>
      <c r="AE69" s="46">
        <f t="shared" si="58"/>
        <v>0</v>
      </c>
      <c r="AF69" s="46">
        <f t="shared" si="59"/>
        <v>1</v>
      </c>
      <c r="AG69" s="46">
        <f t="shared" si="60"/>
        <v>1</v>
      </c>
      <c r="AH69" s="73">
        <f t="shared" si="61"/>
        <v>0</v>
      </c>
      <c r="AI69" s="73">
        <f t="shared" si="62"/>
        <v>0</v>
      </c>
    </row>
    <row r="70" spans="1:35" ht="15">
      <c r="A70" s="64" t="s">
        <v>72</v>
      </c>
      <c r="B70" s="65"/>
      <c r="C70" s="66">
        <v>17</v>
      </c>
      <c r="D70" s="67">
        <f t="shared" si="63"/>
        <v>0</v>
      </c>
      <c r="E70" s="69"/>
      <c r="F70" s="69"/>
      <c r="G70" s="69"/>
      <c r="H70" s="69"/>
      <c r="I70" s="70">
        <f t="shared" si="52"/>
        <v>0</v>
      </c>
      <c r="J70" s="69"/>
      <c r="K70" s="69"/>
      <c r="L70" s="69"/>
      <c r="M70" s="69"/>
      <c r="N70" s="70">
        <f t="shared" si="53"/>
        <v>0</v>
      </c>
      <c r="O70" s="69"/>
      <c r="P70" s="69"/>
      <c r="Q70" s="69"/>
      <c r="R70" s="69"/>
      <c r="S70" s="70">
        <f t="shared" si="54"/>
        <v>0</v>
      </c>
      <c r="T70" s="69"/>
      <c r="U70" s="69"/>
      <c r="V70" s="69"/>
      <c r="W70" s="69"/>
      <c r="X70" s="70">
        <f t="shared" si="55"/>
        <v>0</v>
      </c>
      <c r="Y70" s="69" t="s">
        <v>19</v>
      </c>
      <c r="Z70" s="69"/>
      <c r="AA70" s="69"/>
      <c r="AB70" s="69"/>
      <c r="AC70" s="72">
        <f t="shared" si="56"/>
        <v>1</v>
      </c>
      <c r="AD70" s="73">
        <f t="shared" si="57"/>
        <v>0</v>
      </c>
      <c r="AE70" s="46">
        <f t="shared" si="58"/>
        <v>0</v>
      </c>
      <c r="AF70" s="46">
        <f t="shared" si="59"/>
        <v>0</v>
      </c>
      <c r="AG70" s="46">
        <f t="shared" si="60"/>
        <v>0</v>
      </c>
      <c r="AH70" s="73">
        <f t="shared" si="61"/>
        <v>0</v>
      </c>
      <c r="AI70" s="73">
        <f t="shared" si="62"/>
        <v>0</v>
      </c>
    </row>
    <row r="71" spans="1:35" ht="15">
      <c r="A71" s="64" t="s">
        <v>73</v>
      </c>
      <c r="B71" s="65"/>
      <c r="C71" s="66">
        <v>72</v>
      </c>
      <c r="D71" s="67">
        <f t="shared" si="63"/>
        <v>4.1666666666666664E-2</v>
      </c>
      <c r="E71" s="69"/>
      <c r="F71" s="69"/>
      <c r="G71" s="69"/>
      <c r="H71" s="69" t="s">
        <v>20</v>
      </c>
      <c r="I71" s="70">
        <f t="shared" si="52"/>
        <v>1</v>
      </c>
      <c r="J71" s="69"/>
      <c r="K71" s="69"/>
      <c r="L71" s="69"/>
      <c r="M71" s="69"/>
      <c r="N71" s="70">
        <f t="shared" si="53"/>
        <v>0</v>
      </c>
      <c r="O71" s="69"/>
      <c r="P71" s="69"/>
      <c r="Q71" s="69" t="s">
        <v>19</v>
      </c>
      <c r="R71" s="69"/>
      <c r="S71" s="70">
        <f t="shared" si="54"/>
        <v>1</v>
      </c>
      <c r="T71" s="69"/>
      <c r="U71" s="69"/>
      <c r="V71" s="69" t="s">
        <v>48</v>
      </c>
      <c r="W71" s="69"/>
      <c r="X71" s="70">
        <f t="shared" si="55"/>
        <v>1</v>
      </c>
      <c r="Y71" s="69"/>
      <c r="Z71" s="69"/>
      <c r="AA71" s="69" t="s">
        <v>19</v>
      </c>
      <c r="AB71" s="69"/>
      <c r="AC71" s="72">
        <f t="shared" si="56"/>
        <v>1</v>
      </c>
      <c r="AD71" s="73">
        <f t="shared" si="57"/>
        <v>0</v>
      </c>
      <c r="AE71" s="46">
        <f t="shared" si="58"/>
        <v>0</v>
      </c>
      <c r="AF71" s="46">
        <f t="shared" si="59"/>
        <v>1</v>
      </c>
      <c r="AG71" s="46">
        <f t="shared" si="60"/>
        <v>1</v>
      </c>
      <c r="AH71" s="73">
        <f t="shared" si="61"/>
        <v>0</v>
      </c>
      <c r="AI71" s="73">
        <f t="shared" si="62"/>
        <v>1</v>
      </c>
    </row>
    <row r="72" spans="1:35" ht="15">
      <c r="A72" s="64" t="s">
        <v>74</v>
      </c>
      <c r="B72" s="65"/>
      <c r="C72" s="66">
        <v>35</v>
      </c>
      <c r="D72" s="67">
        <f t="shared" si="63"/>
        <v>2.8571428571428571E-2</v>
      </c>
      <c r="E72" s="69"/>
      <c r="F72" s="69"/>
      <c r="G72" s="69"/>
      <c r="H72" s="69"/>
      <c r="I72" s="70">
        <f t="shared" si="52"/>
        <v>0</v>
      </c>
      <c r="J72" s="69"/>
      <c r="K72" s="69"/>
      <c r="L72" s="69"/>
      <c r="M72" s="69"/>
      <c r="N72" s="70">
        <f t="shared" si="53"/>
        <v>0</v>
      </c>
      <c r="O72" s="69"/>
      <c r="P72" s="69"/>
      <c r="Q72" s="69"/>
      <c r="R72" s="69"/>
      <c r="S72" s="70">
        <f t="shared" si="54"/>
        <v>0</v>
      </c>
      <c r="T72" s="69"/>
      <c r="U72" s="69"/>
      <c r="V72" s="69" t="s">
        <v>48</v>
      </c>
      <c r="W72" s="69"/>
      <c r="X72" s="70">
        <f t="shared" si="55"/>
        <v>1</v>
      </c>
      <c r="Y72" s="69"/>
      <c r="Z72" s="69"/>
      <c r="AA72" s="69"/>
      <c r="AB72" s="69"/>
      <c r="AC72" s="72">
        <f t="shared" si="56"/>
        <v>0</v>
      </c>
      <c r="AD72" s="73">
        <f t="shared" si="57"/>
        <v>0</v>
      </c>
      <c r="AE72" s="46">
        <f t="shared" si="58"/>
        <v>0</v>
      </c>
      <c r="AF72" s="46">
        <f t="shared" si="59"/>
        <v>0</v>
      </c>
      <c r="AG72" s="46">
        <f t="shared" si="60"/>
        <v>0</v>
      </c>
      <c r="AH72" s="73">
        <f t="shared" si="61"/>
        <v>0</v>
      </c>
      <c r="AI72" s="73">
        <f t="shared" si="62"/>
        <v>1</v>
      </c>
    </row>
    <row r="73" spans="1:35" ht="15">
      <c r="A73" s="64" t="s">
        <v>75</v>
      </c>
      <c r="B73" s="65"/>
      <c r="C73" s="66">
        <v>17</v>
      </c>
      <c r="D73" s="67">
        <f t="shared" si="63"/>
        <v>5.8823529411764705E-2</v>
      </c>
      <c r="E73" s="69"/>
      <c r="F73" s="69"/>
      <c r="G73" s="69"/>
      <c r="H73" s="69"/>
      <c r="I73" s="70">
        <f t="shared" si="52"/>
        <v>0</v>
      </c>
      <c r="J73" s="69"/>
      <c r="K73" s="69"/>
      <c r="L73" s="69"/>
      <c r="M73" s="69"/>
      <c r="N73" s="70">
        <f t="shared" si="53"/>
        <v>0</v>
      </c>
      <c r="O73" s="69"/>
      <c r="P73" s="69"/>
      <c r="Q73" s="69"/>
      <c r="R73" s="69"/>
      <c r="S73" s="70">
        <f t="shared" si="54"/>
        <v>0</v>
      </c>
      <c r="T73" s="69"/>
      <c r="U73" s="69"/>
      <c r="V73" s="69"/>
      <c r="W73" s="69" t="s">
        <v>19</v>
      </c>
      <c r="X73" s="70">
        <f t="shared" si="55"/>
        <v>1</v>
      </c>
      <c r="Y73" s="69" t="s">
        <v>19</v>
      </c>
      <c r="Z73" s="69"/>
      <c r="AA73" s="69"/>
      <c r="AB73" s="69"/>
      <c r="AC73" s="72">
        <f t="shared" si="56"/>
        <v>1</v>
      </c>
      <c r="AD73" s="73">
        <f t="shared" si="57"/>
        <v>0</v>
      </c>
      <c r="AE73" s="46">
        <f t="shared" si="58"/>
        <v>0</v>
      </c>
      <c r="AF73" s="46">
        <f t="shared" si="59"/>
        <v>1</v>
      </c>
      <c r="AG73" s="46">
        <f t="shared" si="60"/>
        <v>0</v>
      </c>
      <c r="AH73" s="73">
        <f t="shared" si="61"/>
        <v>0</v>
      </c>
      <c r="AI73" s="73">
        <f t="shared" si="62"/>
        <v>0</v>
      </c>
    </row>
    <row r="74" spans="1:35" ht="15">
      <c r="A74" s="64" t="s">
        <v>76</v>
      </c>
      <c r="B74" s="65"/>
      <c r="C74" s="66">
        <v>18</v>
      </c>
      <c r="D74" s="67">
        <f t="shared" si="63"/>
        <v>5.5555555555555552E-2</v>
      </c>
      <c r="E74" s="69"/>
      <c r="F74" s="69"/>
      <c r="G74" s="69"/>
      <c r="H74" s="69"/>
      <c r="I74" s="70">
        <f t="shared" si="52"/>
        <v>0</v>
      </c>
      <c r="J74" s="69"/>
      <c r="K74" s="69"/>
      <c r="L74" s="69"/>
      <c r="M74" s="69"/>
      <c r="N74" s="70">
        <f t="shared" si="53"/>
        <v>0</v>
      </c>
      <c r="O74" s="69"/>
      <c r="P74" s="69"/>
      <c r="Q74" s="69"/>
      <c r="R74" s="69"/>
      <c r="S74" s="70">
        <f t="shared" si="54"/>
        <v>0</v>
      </c>
      <c r="T74" s="69"/>
      <c r="U74" s="69"/>
      <c r="V74" s="69" t="s">
        <v>19</v>
      </c>
      <c r="W74" s="69"/>
      <c r="X74" s="70">
        <f t="shared" si="55"/>
        <v>1</v>
      </c>
      <c r="Y74" s="69"/>
      <c r="Z74" s="69"/>
      <c r="AA74" s="69"/>
      <c r="AB74" s="69"/>
      <c r="AC74" s="72">
        <f t="shared" si="56"/>
        <v>0</v>
      </c>
      <c r="AD74" s="73">
        <f t="shared" si="57"/>
        <v>0</v>
      </c>
      <c r="AE74" s="46">
        <f t="shared" si="58"/>
        <v>0</v>
      </c>
      <c r="AF74" s="46">
        <f t="shared" si="59"/>
        <v>1</v>
      </c>
      <c r="AG74" s="46">
        <f t="shared" si="60"/>
        <v>0</v>
      </c>
      <c r="AH74" s="73">
        <f t="shared" si="61"/>
        <v>0</v>
      </c>
      <c r="AI74" s="73">
        <f t="shared" si="62"/>
        <v>0</v>
      </c>
    </row>
    <row r="75" spans="1:35" ht="15">
      <c r="A75" s="64" t="s">
        <v>77</v>
      </c>
      <c r="B75" s="65"/>
      <c r="C75" s="66">
        <v>19</v>
      </c>
      <c r="D75" s="67">
        <f t="shared" si="63"/>
        <v>5.2631578947368418E-2</v>
      </c>
      <c r="E75" s="69"/>
      <c r="F75" s="69"/>
      <c r="G75" s="69"/>
      <c r="H75" s="69"/>
      <c r="I75" s="70">
        <f t="shared" si="52"/>
        <v>0</v>
      </c>
      <c r="J75" s="69"/>
      <c r="K75" s="69"/>
      <c r="L75" s="69"/>
      <c r="M75" s="69"/>
      <c r="N75" s="70">
        <f t="shared" si="53"/>
        <v>0</v>
      </c>
      <c r="O75" s="69"/>
      <c r="P75" s="69"/>
      <c r="Q75" s="69"/>
      <c r="R75" s="69"/>
      <c r="S75" s="70">
        <f t="shared" si="54"/>
        <v>0</v>
      </c>
      <c r="T75" s="69"/>
      <c r="U75" s="69"/>
      <c r="V75" s="69"/>
      <c r="W75" s="69" t="s">
        <v>19</v>
      </c>
      <c r="X75" s="70">
        <f t="shared" si="55"/>
        <v>1</v>
      </c>
      <c r="Y75" s="69"/>
      <c r="Z75" s="69"/>
      <c r="AA75" s="69"/>
      <c r="AB75" s="69"/>
      <c r="AC75" s="72">
        <f t="shared" si="56"/>
        <v>0</v>
      </c>
      <c r="AD75" s="73">
        <f t="shared" si="57"/>
        <v>0</v>
      </c>
      <c r="AE75" s="46">
        <f t="shared" si="58"/>
        <v>0</v>
      </c>
      <c r="AF75" s="46">
        <f t="shared" si="59"/>
        <v>1</v>
      </c>
      <c r="AG75" s="46">
        <f t="shared" si="60"/>
        <v>0</v>
      </c>
      <c r="AH75" s="73">
        <f t="shared" si="61"/>
        <v>0</v>
      </c>
      <c r="AI75" s="73">
        <f t="shared" si="62"/>
        <v>0</v>
      </c>
    </row>
    <row r="76" spans="1:35" ht="15">
      <c r="A76" s="64" t="s">
        <v>78</v>
      </c>
      <c r="B76" s="65"/>
      <c r="C76" s="66">
        <v>36</v>
      </c>
      <c r="D76" s="67">
        <f t="shared" si="63"/>
        <v>0</v>
      </c>
      <c r="E76" s="69"/>
      <c r="F76" s="69"/>
      <c r="G76" s="69"/>
      <c r="H76" s="69"/>
      <c r="I76" s="70">
        <f t="shared" si="52"/>
        <v>0</v>
      </c>
      <c r="J76" s="69"/>
      <c r="K76" s="69"/>
      <c r="L76" s="69"/>
      <c r="M76" s="69"/>
      <c r="N76" s="70">
        <f t="shared" si="53"/>
        <v>0</v>
      </c>
      <c r="O76" s="69"/>
      <c r="P76" s="69"/>
      <c r="Q76" s="69"/>
      <c r="R76" s="69"/>
      <c r="S76" s="70">
        <f t="shared" si="54"/>
        <v>0</v>
      </c>
      <c r="T76" s="69"/>
      <c r="U76" s="69"/>
      <c r="V76" s="69"/>
      <c r="W76" s="69"/>
      <c r="X76" s="70">
        <f t="shared" si="55"/>
        <v>0</v>
      </c>
      <c r="Y76" s="69"/>
      <c r="Z76" s="69" t="s">
        <v>19</v>
      </c>
      <c r="AA76" s="69"/>
      <c r="AB76" s="69"/>
      <c r="AC76" s="72">
        <f t="shared" si="56"/>
        <v>1</v>
      </c>
      <c r="AD76" s="73">
        <f t="shared" si="57"/>
        <v>0</v>
      </c>
      <c r="AE76" s="46">
        <f t="shared" si="58"/>
        <v>0</v>
      </c>
      <c r="AF76" s="46">
        <f t="shared" si="59"/>
        <v>0</v>
      </c>
      <c r="AG76" s="46">
        <f t="shared" si="60"/>
        <v>0</v>
      </c>
      <c r="AH76" s="73">
        <f t="shared" si="61"/>
        <v>0</v>
      </c>
      <c r="AI76" s="73">
        <f t="shared" si="62"/>
        <v>0</v>
      </c>
    </row>
    <row r="77" spans="1:35" ht="15">
      <c r="A77" s="64" t="s">
        <v>126</v>
      </c>
      <c r="B77" s="65"/>
      <c r="C77" s="66">
        <v>35</v>
      </c>
      <c r="D77" s="67">
        <f t="shared" si="63"/>
        <v>0</v>
      </c>
      <c r="E77" s="69"/>
      <c r="F77" s="69"/>
      <c r="G77" s="69"/>
      <c r="H77" s="69"/>
      <c r="I77" s="70">
        <f t="shared" si="52"/>
        <v>0</v>
      </c>
      <c r="J77" s="69"/>
      <c r="K77" s="69"/>
      <c r="L77" s="69"/>
      <c r="M77" s="69"/>
      <c r="N77" s="70">
        <f t="shared" si="53"/>
        <v>0</v>
      </c>
      <c r="O77" s="69"/>
      <c r="P77" s="69"/>
      <c r="Q77" s="69"/>
      <c r="R77" s="69"/>
      <c r="S77" s="70">
        <f t="shared" si="54"/>
        <v>0</v>
      </c>
      <c r="T77" s="69"/>
      <c r="U77" s="69"/>
      <c r="V77" s="69"/>
      <c r="W77" s="69"/>
      <c r="X77" s="70">
        <f t="shared" si="55"/>
        <v>0</v>
      </c>
      <c r="Y77" s="69"/>
      <c r="Z77" s="69"/>
      <c r="AA77" s="69"/>
      <c r="AB77" s="69"/>
      <c r="AC77" s="72">
        <f t="shared" si="56"/>
        <v>0</v>
      </c>
      <c r="AD77" s="73">
        <f t="shared" si="57"/>
        <v>0</v>
      </c>
      <c r="AE77" s="46">
        <f t="shared" si="58"/>
        <v>0</v>
      </c>
      <c r="AF77" s="46">
        <f t="shared" si="59"/>
        <v>0</v>
      </c>
      <c r="AG77" s="46">
        <f t="shared" si="60"/>
        <v>0</v>
      </c>
      <c r="AH77" s="73">
        <f t="shared" si="61"/>
        <v>0</v>
      </c>
      <c r="AI77" s="73">
        <f t="shared" si="62"/>
        <v>0</v>
      </c>
    </row>
    <row r="78" spans="1:35" ht="15">
      <c r="A78" s="64" t="s">
        <v>100</v>
      </c>
      <c r="B78" s="65"/>
      <c r="C78" s="66">
        <v>19</v>
      </c>
      <c r="D78" s="67">
        <f t="shared" si="63"/>
        <v>0</v>
      </c>
      <c r="E78" s="69"/>
      <c r="F78" s="69"/>
      <c r="G78" s="69"/>
      <c r="H78" s="69"/>
      <c r="I78" s="70">
        <f t="shared" si="52"/>
        <v>0</v>
      </c>
      <c r="J78" s="69"/>
      <c r="K78" s="69"/>
      <c r="L78" s="69"/>
      <c r="M78" s="69"/>
      <c r="N78" s="70">
        <f t="shared" si="53"/>
        <v>0</v>
      </c>
      <c r="O78" s="69"/>
      <c r="P78" s="69"/>
      <c r="Q78" s="69"/>
      <c r="R78" s="69"/>
      <c r="S78" s="70">
        <f t="shared" si="54"/>
        <v>0</v>
      </c>
      <c r="T78" s="69"/>
      <c r="U78" s="69"/>
      <c r="V78" s="69"/>
      <c r="W78" s="69"/>
      <c r="X78" s="70">
        <f t="shared" si="55"/>
        <v>0</v>
      </c>
      <c r="Y78" s="69"/>
      <c r="Z78" s="69"/>
      <c r="AA78" s="69"/>
      <c r="AB78" s="69"/>
      <c r="AC78" s="72">
        <f t="shared" si="56"/>
        <v>0</v>
      </c>
      <c r="AD78" s="73">
        <f t="shared" si="57"/>
        <v>0</v>
      </c>
      <c r="AE78" s="46">
        <f t="shared" si="58"/>
        <v>0</v>
      </c>
      <c r="AF78" s="46">
        <f t="shared" si="59"/>
        <v>0</v>
      </c>
      <c r="AG78" s="46">
        <f t="shared" si="60"/>
        <v>0</v>
      </c>
      <c r="AH78" s="73">
        <f t="shared" si="61"/>
        <v>0</v>
      </c>
      <c r="AI78" s="73">
        <f t="shared" si="62"/>
        <v>0</v>
      </c>
    </row>
    <row r="79" spans="1:35" ht="15">
      <c r="A79" s="74"/>
      <c r="B79" s="65"/>
      <c r="C79" s="66"/>
      <c r="D79" s="67"/>
      <c r="E79" s="69"/>
      <c r="F79" s="69"/>
      <c r="G79" s="69"/>
      <c r="H79" s="69"/>
      <c r="I79" s="70">
        <f t="shared" si="52"/>
        <v>0</v>
      </c>
      <c r="J79" s="69"/>
      <c r="K79" s="69"/>
      <c r="L79" s="69"/>
      <c r="M79" s="69"/>
      <c r="N79" s="70">
        <f t="shared" si="53"/>
        <v>0</v>
      </c>
      <c r="O79" s="69"/>
      <c r="P79" s="69"/>
      <c r="Q79" s="69"/>
      <c r="R79" s="69"/>
      <c r="S79" s="70">
        <f t="shared" si="54"/>
        <v>0</v>
      </c>
      <c r="T79" s="69"/>
      <c r="U79" s="69"/>
      <c r="V79" s="69"/>
      <c r="W79" s="69"/>
      <c r="X79" s="70">
        <f t="shared" si="55"/>
        <v>0</v>
      </c>
      <c r="Y79" s="69"/>
      <c r="Z79" s="69" t="s">
        <v>19</v>
      </c>
      <c r="AA79" s="69"/>
      <c r="AB79" s="69"/>
      <c r="AC79" s="72">
        <f t="shared" si="56"/>
        <v>1</v>
      </c>
      <c r="AD79" s="73">
        <f t="shared" si="57"/>
        <v>0</v>
      </c>
      <c r="AE79" s="46">
        <f t="shared" si="58"/>
        <v>0</v>
      </c>
      <c r="AF79" s="46">
        <f t="shared" si="59"/>
        <v>0</v>
      </c>
      <c r="AG79" s="46">
        <f t="shared" si="60"/>
        <v>0</v>
      </c>
      <c r="AH79" s="73">
        <f t="shared" si="61"/>
        <v>0</v>
      </c>
      <c r="AI79" s="73">
        <f t="shared" si="62"/>
        <v>0</v>
      </c>
    </row>
    <row r="80" spans="1:35">
      <c r="A80" s="77"/>
      <c r="B80" s="78"/>
      <c r="C80" s="79"/>
      <c r="D80" s="80"/>
      <c r="E80" s="81"/>
      <c r="F80" s="81"/>
      <c r="G80" s="81"/>
      <c r="H80" s="81"/>
      <c r="I80" s="82">
        <f>SUM(I67:I79)</f>
        <v>2</v>
      </c>
      <c r="J80" s="81"/>
      <c r="K80" s="81"/>
      <c r="L80" s="81"/>
      <c r="M80" s="81"/>
      <c r="N80" s="82">
        <f>SUM(N67:N79)</f>
        <v>1</v>
      </c>
      <c r="O80" s="81"/>
      <c r="P80" s="81"/>
      <c r="Q80" s="81"/>
      <c r="R80" s="81"/>
      <c r="S80" s="82">
        <f>SUM(S67:S79)</f>
        <v>3</v>
      </c>
      <c r="T80" s="81"/>
      <c r="U80" s="81"/>
      <c r="V80" s="81"/>
      <c r="W80" s="81"/>
      <c r="X80" s="82">
        <f>SUM(X67:X79)</f>
        <v>7</v>
      </c>
      <c r="Y80" s="83"/>
      <c r="Z80" s="83"/>
      <c r="AA80" s="83"/>
      <c r="AB80" s="83"/>
      <c r="AC80" s="84"/>
      <c r="AD80" s="85">
        <f t="shared" ref="AD80:AI80" si="64">SUM(AD67:AD79)</f>
        <v>0</v>
      </c>
      <c r="AE80" s="85">
        <f t="shared" si="64"/>
        <v>0</v>
      </c>
      <c r="AF80" s="85">
        <f t="shared" si="64"/>
        <v>6</v>
      </c>
      <c r="AG80" s="85">
        <f t="shared" si="64"/>
        <v>4</v>
      </c>
      <c r="AH80" s="85">
        <f t="shared" si="64"/>
        <v>0</v>
      </c>
      <c r="AI80" s="85">
        <f t="shared" si="64"/>
        <v>3</v>
      </c>
    </row>
    <row r="81" spans="1:35">
      <c r="A81" s="126" t="s">
        <v>127</v>
      </c>
      <c r="B81" s="107"/>
      <c r="C81" s="60"/>
      <c r="D81" s="61"/>
      <c r="E81" s="127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AC81" s="37"/>
      <c r="AD81" s="37"/>
      <c r="AE81" s="37"/>
      <c r="AF81" s="37"/>
      <c r="AG81" s="37"/>
      <c r="AH81" s="86"/>
      <c r="AI81" s="87"/>
    </row>
    <row r="82" spans="1:35" ht="15">
      <c r="A82" s="64" t="s">
        <v>69</v>
      </c>
      <c r="B82" s="65"/>
      <c r="C82" s="66">
        <v>89</v>
      </c>
      <c r="D82" s="67">
        <f t="shared" ref="D82:D93" si="65">(I82+N82+S82+X82)/C82</f>
        <v>4.49438202247191E-2</v>
      </c>
      <c r="E82" s="68"/>
      <c r="F82" s="69"/>
      <c r="G82" s="69" t="s">
        <v>20</v>
      </c>
      <c r="H82" s="69"/>
      <c r="I82" s="70">
        <f t="shared" ref="I82:I94" si="66">COUNTA(E82:H82)</f>
        <v>1</v>
      </c>
      <c r="J82" s="71"/>
      <c r="K82" s="69"/>
      <c r="L82" s="69" t="s">
        <v>20</v>
      </c>
      <c r="M82" s="69"/>
      <c r="N82" s="70">
        <f t="shared" ref="N82:N94" si="67">COUNTA(J82:M82)</f>
        <v>1</v>
      </c>
      <c r="O82" s="71"/>
      <c r="P82" s="69" t="s">
        <v>19</v>
      </c>
      <c r="Q82" s="69"/>
      <c r="R82" s="69"/>
      <c r="S82" s="70">
        <f t="shared" ref="S82:S94" si="68">COUNTA(O82:R82)</f>
        <v>1</v>
      </c>
      <c r="T82" s="71"/>
      <c r="U82" s="69" t="s">
        <v>48</v>
      </c>
      <c r="V82" s="69"/>
      <c r="W82" s="69"/>
      <c r="X82" s="70">
        <f t="shared" ref="X82:X94" si="69">COUNTA(T82:W82)</f>
        <v>1</v>
      </c>
      <c r="Y82" s="71"/>
      <c r="Z82" s="69"/>
      <c r="AA82" s="69" t="s">
        <v>19</v>
      </c>
      <c r="AB82" s="69"/>
      <c r="AC82" s="72">
        <f t="shared" ref="AC82:AC94" si="70">COUNTA(Y82:AB82)</f>
        <v>1</v>
      </c>
      <c r="AD82" s="73">
        <f t="shared" ref="AD82:AD94" si="71">COUNTIF(E82:X82,$E$1)</f>
        <v>0</v>
      </c>
      <c r="AE82" s="46">
        <f t="shared" ref="AE82:AE94" si="72">COUNTIF(E82:X82,$F$1)</f>
        <v>0</v>
      </c>
      <c r="AF82" s="46">
        <f t="shared" ref="AF82:AF94" si="73">COUNTIF(E82:X82,$G$1)</f>
        <v>1</v>
      </c>
      <c r="AG82" s="46">
        <f t="shared" ref="AG82:AG94" si="74">COUNTIF(E82:X82,$H$1)</f>
        <v>2</v>
      </c>
      <c r="AH82" s="73">
        <f t="shared" ref="AH82:AH94" si="75">COUNTIF(E82:X82,$I$1)</f>
        <v>0</v>
      </c>
      <c r="AI82" s="73">
        <f t="shared" ref="AI82:AI94" si="76">COUNTIF(E82:X82,$J$1)</f>
        <v>1</v>
      </c>
    </row>
    <row r="83" spans="1:35" ht="15">
      <c r="A83" s="64" t="s">
        <v>70</v>
      </c>
      <c r="B83" s="65"/>
      <c r="C83" s="66">
        <v>0</v>
      </c>
      <c r="D83" s="67" t="e">
        <f t="shared" si="65"/>
        <v>#DIV/0!</v>
      </c>
      <c r="E83" s="69"/>
      <c r="F83" s="69"/>
      <c r="G83" s="69"/>
      <c r="H83" s="69"/>
      <c r="I83" s="70">
        <f t="shared" si="66"/>
        <v>0</v>
      </c>
      <c r="J83" s="69"/>
      <c r="K83" s="69"/>
      <c r="L83" s="69"/>
      <c r="M83" s="69"/>
      <c r="N83" s="70">
        <f t="shared" si="67"/>
        <v>0</v>
      </c>
      <c r="O83" s="69"/>
      <c r="P83" s="69"/>
      <c r="Q83" s="69"/>
      <c r="R83" s="69"/>
      <c r="S83" s="70">
        <f t="shared" si="68"/>
        <v>0</v>
      </c>
      <c r="T83" s="69"/>
      <c r="U83" s="69"/>
      <c r="V83" s="69"/>
      <c r="W83" s="69"/>
      <c r="X83" s="70">
        <f t="shared" si="69"/>
        <v>0</v>
      </c>
      <c r="Y83" s="69"/>
      <c r="Z83" s="69"/>
      <c r="AA83" s="69"/>
      <c r="AB83" s="69"/>
      <c r="AC83" s="72">
        <f t="shared" si="70"/>
        <v>0</v>
      </c>
      <c r="AD83" s="73">
        <f t="shared" si="71"/>
        <v>0</v>
      </c>
      <c r="AE83" s="46">
        <f t="shared" si="72"/>
        <v>0</v>
      </c>
      <c r="AF83" s="46">
        <f t="shared" si="73"/>
        <v>0</v>
      </c>
      <c r="AG83" s="46">
        <f t="shared" si="74"/>
        <v>0</v>
      </c>
      <c r="AH83" s="73">
        <f t="shared" si="75"/>
        <v>0</v>
      </c>
      <c r="AI83" s="73">
        <f t="shared" si="76"/>
        <v>0</v>
      </c>
    </row>
    <row r="84" spans="1:35" ht="15">
      <c r="A84" s="64" t="s">
        <v>71</v>
      </c>
      <c r="B84" s="65"/>
      <c r="C84" s="66">
        <v>73</v>
      </c>
      <c r="D84" s="67">
        <f t="shared" si="65"/>
        <v>2.7397260273972601E-2</v>
      </c>
      <c r="E84" s="69"/>
      <c r="F84" s="69"/>
      <c r="G84" s="69"/>
      <c r="H84" s="69"/>
      <c r="I84" s="70">
        <f t="shared" si="66"/>
        <v>0</v>
      </c>
      <c r="J84" s="69"/>
      <c r="K84" s="69"/>
      <c r="L84" s="69"/>
      <c r="M84" s="69"/>
      <c r="N84" s="70">
        <f t="shared" si="67"/>
        <v>0</v>
      </c>
      <c r="O84" s="69"/>
      <c r="P84" s="69" t="s">
        <v>20</v>
      </c>
      <c r="Q84" s="69"/>
      <c r="R84" s="69"/>
      <c r="S84" s="70">
        <f t="shared" si="68"/>
        <v>1</v>
      </c>
      <c r="T84" s="69"/>
      <c r="U84" s="69"/>
      <c r="V84" s="69"/>
      <c r="W84" s="69" t="s">
        <v>19</v>
      </c>
      <c r="X84" s="70">
        <f t="shared" si="69"/>
        <v>1</v>
      </c>
      <c r="Y84" s="69"/>
      <c r="Z84" s="69"/>
      <c r="AA84" s="69"/>
      <c r="AB84" s="69"/>
      <c r="AC84" s="72">
        <f t="shared" si="70"/>
        <v>0</v>
      </c>
      <c r="AD84" s="73">
        <f t="shared" si="71"/>
        <v>0</v>
      </c>
      <c r="AE84" s="46">
        <f t="shared" si="72"/>
        <v>0</v>
      </c>
      <c r="AF84" s="46">
        <f t="shared" si="73"/>
        <v>1</v>
      </c>
      <c r="AG84" s="46">
        <f t="shared" si="74"/>
        <v>1</v>
      </c>
      <c r="AH84" s="73">
        <f t="shared" si="75"/>
        <v>0</v>
      </c>
      <c r="AI84" s="73">
        <f t="shared" si="76"/>
        <v>0</v>
      </c>
    </row>
    <row r="85" spans="1:35" ht="15">
      <c r="A85" s="64" t="s">
        <v>72</v>
      </c>
      <c r="B85" s="65"/>
      <c r="C85" s="66">
        <v>17</v>
      </c>
      <c r="D85" s="67">
        <f t="shared" si="65"/>
        <v>0</v>
      </c>
      <c r="E85" s="69"/>
      <c r="F85" s="69"/>
      <c r="G85" s="69"/>
      <c r="H85" s="69"/>
      <c r="I85" s="70">
        <f t="shared" si="66"/>
        <v>0</v>
      </c>
      <c r="J85" s="69"/>
      <c r="K85" s="69"/>
      <c r="L85" s="69"/>
      <c r="M85" s="69"/>
      <c r="N85" s="70">
        <f t="shared" si="67"/>
        <v>0</v>
      </c>
      <c r="O85" s="69"/>
      <c r="P85" s="69"/>
      <c r="Q85" s="69"/>
      <c r="R85" s="69"/>
      <c r="S85" s="70">
        <f t="shared" si="68"/>
        <v>0</v>
      </c>
      <c r="T85" s="69"/>
      <c r="U85" s="69"/>
      <c r="V85" s="69"/>
      <c r="W85" s="69"/>
      <c r="X85" s="70">
        <f t="shared" si="69"/>
        <v>0</v>
      </c>
      <c r="Y85" s="69" t="s">
        <v>19</v>
      </c>
      <c r="Z85" s="69"/>
      <c r="AA85" s="69"/>
      <c r="AB85" s="69"/>
      <c r="AC85" s="72">
        <f t="shared" si="70"/>
        <v>1</v>
      </c>
      <c r="AD85" s="73">
        <f t="shared" si="71"/>
        <v>0</v>
      </c>
      <c r="AE85" s="46">
        <f t="shared" si="72"/>
        <v>0</v>
      </c>
      <c r="AF85" s="46">
        <f t="shared" si="73"/>
        <v>0</v>
      </c>
      <c r="AG85" s="46">
        <f t="shared" si="74"/>
        <v>0</v>
      </c>
      <c r="AH85" s="73">
        <f t="shared" si="75"/>
        <v>0</v>
      </c>
      <c r="AI85" s="73">
        <f t="shared" si="76"/>
        <v>0</v>
      </c>
    </row>
    <row r="86" spans="1:35" ht="15">
      <c r="A86" s="64" t="s">
        <v>73</v>
      </c>
      <c r="B86" s="65"/>
      <c r="C86" s="66">
        <v>72</v>
      </c>
      <c r="D86" s="67">
        <f t="shared" si="65"/>
        <v>4.1666666666666664E-2</v>
      </c>
      <c r="E86" s="69"/>
      <c r="F86" s="69"/>
      <c r="G86" s="69"/>
      <c r="H86" s="69" t="s">
        <v>20</v>
      </c>
      <c r="I86" s="70">
        <f t="shared" si="66"/>
        <v>1</v>
      </c>
      <c r="J86" s="69"/>
      <c r="K86" s="69"/>
      <c r="L86" s="69"/>
      <c r="M86" s="69"/>
      <c r="N86" s="70">
        <f t="shared" si="67"/>
        <v>0</v>
      </c>
      <c r="O86" s="69"/>
      <c r="P86" s="69" t="s">
        <v>19</v>
      </c>
      <c r="Q86" s="69"/>
      <c r="R86" s="69"/>
      <c r="S86" s="70">
        <f t="shared" si="68"/>
        <v>1</v>
      </c>
      <c r="T86" s="69"/>
      <c r="U86" s="69"/>
      <c r="V86" s="69" t="s">
        <v>48</v>
      </c>
      <c r="W86" s="69"/>
      <c r="X86" s="70">
        <f t="shared" si="69"/>
        <v>1</v>
      </c>
      <c r="Y86" s="69"/>
      <c r="Z86" s="69"/>
      <c r="AA86" s="69" t="s">
        <v>19</v>
      </c>
      <c r="AB86" s="69"/>
      <c r="AC86" s="72">
        <f t="shared" si="70"/>
        <v>1</v>
      </c>
      <c r="AD86" s="73">
        <f t="shared" si="71"/>
        <v>0</v>
      </c>
      <c r="AE86" s="46">
        <f t="shared" si="72"/>
        <v>0</v>
      </c>
      <c r="AF86" s="46">
        <f t="shared" si="73"/>
        <v>1</v>
      </c>
      <c r="AG86" s="46">
        <f t="shared" si="74"/>
        <v>1</v>
      </c>
      <c r="AH86" s="73">
        <f t="shared" si="75"/>
        <v>0</v>
      </c>
      <c r="AI86" s="73">
        <f t="shared" si="76"/>
        <v>1</v>
      </c>
    </row>
    <row r="87" spans="1:35" ht="15">
      <c r="A87" s="64" t="s">
        <v>74</v>
      </c>
      <c r="B87" s="65"/>
      <c r="C87" s="66">
        <v>35</v>
      </c>
      <c r="D87" s="67">
        <f t="shared" si="65"/>
        <v>5.7142857142857141E-2</v>
      </c>
      <c r="E87" s="69"/>
      <c r="F87" s="69"/>
      <c r="G87" s="69"/>
      <c r="H87" s="69"/>
      <c r="I87" s="70">
        <f t="shared" si="66"/>
        <v>0</v>
      </c>
      <c r="J87" s="69"/>
      <c r="K87" s="69"/>
      <c r="L87" s="69"/>
      <c r="M87" s="69"/>
      <c r="N87" s="70">
        <f t="shared" si="67"/>
        <v>0</v>
      </c>
      <c r="O87" s="69"/>
      <c r="P87" s="69"/>
      <c r="Q87" s="69"/>
      <c r="R87" s="69"/>
      <c r="S87" s="70">
        <f t="shared" si="68"/>
        <v>0</v>
      </c>
      <c r="T87" s="69"/>
      <c r="U87" s="69"/>
      <c r="V87" s="69" t="s">
        <v>48</v>
      </c>
      <c r="W87" s="69" t="s">
        <v>19</v>
      </c>
      <c r="X87" s="70">
        <f t="shared" si="69"/>
        <v>2</v>
      </c>
      <c r="Y87" s="69"/>
      <c r="Z87" s="69"/>
      <c r="AA87" s="69"/>
      <c r="AB87" s="69"/>
      <c r="AC87" s="72">
        <f t="shared" si="70"/>
        <v>0</v>
      </c>
      <c r="AD87" s="73">
        <f t="shared" si="71"/>
        <v>0</v>
      </c>
      <c r="AE87" s="46">
        <f t="shared" si="72"/>
        <v>0</v>
      </c>
      <c r="AF87" s="46">
        <f t="shared" si="73"/>
        <v>1</v>
      </c>
      <c r="AG87" s="46">
        <f t="shared" si="74"/>
        <v>0</v>
      </c>
      <c r="AH87" s="73">
        <f t="shared" si="75"/>
        <v>0</v>
      </c>
      <c r="AI87" s="73">
        <f t="shared" si="76"/>
        <v>1</v>
      </c>
    </row>
    <row r="88" spans="1:35" ht="15">
      <c r="A88" s="64" t="s">
        <v>75</v>
      </c>
      <c r="B88" s="65"/>
      <c r="C88" s="66">
        <v>17</v>
      </c>
      <c r="D88" s="67">
        <f t="shared" si="65"/>
        <v>5.8823529411764705E-2</v>
      </c>
      <c r="E88" s="69"/>
      <c r="F88" s="69"/>
      <c r="G88" s="69"/>
      <c r="H88" s="69"/>
      <c r="I88" s="70">
        <f t="shared" si="66"/>
        <v>0</v>
      </c>
      <c r="J88" s="69"/>
      <c r="K88" s="69"/>
      <c r="L88" s="69"/>
      <c r="M88" s="69"/>
      <c r="N88" s="70">
        <f t="shared" si="67"/>
        <v>0</v>
      </c>
      <c r="O88" s="69"/>
      <c r="P88" s="69"/>
      <c r="Q88" s="69"/>
      <c r="R88" s="69"/>
      <c r="S88" s="70">
        <f t="shared" si="68"/>
        <v>0</v>
      </c>
      <c r="T88" s="69"/>
      <c r="U88" s="69"/>
      <c r="V88" s="69"/>
      <c r="W88" s="69" t="s">
        <v>19</v>
      </c>
      <c r="X88" s="70">
        <f t="shared" si="69"/>
        <v>1</v>
      </c>
      <c r="Y88" s="69"/>
      <c r="Z88" s="69"/>
      <c r="AA88" s="69"/>
      <c r="AB88" s="69"/>
      <c r="AC88" s="72">
        <f t="shared" si="70"/>
        <v>0</v>
      </c>
      <c r="AD88" s="73">
        <f t="shared" si="71"/>
        <v>0</v>
      </c>
      <c r="AE88" s="46">
        <f t="shared" si="72"/>
        <v>0</v>
      </c>
      <c r="AF88" s="46">
        <f t="shared" si="73"/>
        <v>1</v>
      </c>
      <c r="AG88" s="46">
        <f t="shared" si="74"/>
        <v>0</v>
      </c>
      <c r="AH88" s="73">
        <f t="shared" si="75"/>
        <v>0</v>
      </c>
      <c r="AI88" s="73">
        <f t="shared" si="76"/>
        <v>0</v>
      </c>
    </row>
    <row r="89" spans="1:35" ht="15">
      <c r="A89" s="64" t="s">
        <v>76</v>
      </c>
      <c r="B89" s="65"/>
      <c r="C89" s="66">
        <v>18</v>
      </c>
      <c r="D89" s="67">
        <f t="shared" si="65"/>
        <v>5.5555555555555552E-2</v>
      </c>
      <c r="E89" s="69"/>
      <c r="F89" s="69"/>
      <c r="G89" s="69"/>
      <c r="H89" s="69"/>
      <c r="I89" s="70">
        <f t="shared" si="66"/>
        <v>0</v>
      </c>
      <c r="J89" s="69"/>
      <c r="K89" s="69"/>
      <c r="L89" s="69"/>
      <c r="M89" s="69"/>
      <c r="N89" s="70">
        <f t="shared" si="67"/>
        <v>0</v>
      </c>
      <c r="O89" s="69"/>
      <c r="P89" s="69"/>
      <c r="Q89" s="69"/>
      <c r="R89" s="69"/>
      <c r="S89" s="70">
        <f t="shared" si="68"/>
        <v>0</v>
      </c>
      <c r="T89" s="69"/>
      <c r="U89" s="69"/>
      <c r="V89" s="69"/>
      <c r="W89" s="69" t="s">
        <v>19</v>
      </c>
      <c r="X89" s="70">
        <f t="shared" si="69"/>
        <v>1</v>
      </c>
      <c r="Y89" s="69"/>
      <c r="Z89" s="69"/>
      <c r="AA89" s="69"/>
      <c r="AB89" s="69"/>
      <c r="AC89" s="72">
        <f t="shared" si="70"/>
        <v>0</v>
      </c>
      <c r="AD89" s="73">
        <f t="shared" si="71"/>
        <v>0</v>
      </c>
      <c r="AE89" s="46">
        <f t="shared" si="72"/>
        <v>0</v>
      </c>
      <c r="AF89" s="46">
        <f t="shared" si="73"/>
        <v>1</v>
      </c>
      <c r="AG89" s="46">
        <f t="shared" si="74"/>
        <v>0</v>
      </c>
      <c r="AH89" s="73">
        <f t="shared" si="75"/>
        <v>0</v>
      </c>
      <c r="AI89" s="73">
        <f t="shared" si="76"/>
        <v>0</v>
      </c>
    </row>
    <row r="90" spans="1:35" ht="15">
      <c r="A90" s="64" t="s">
        <v>77</v>
      </c>
      <c r="B90" s="65"/>
      <c r="C90" s="66">
        <v>19</v>
      </c>
      <c r="D90" s="67">
        <f t="shared" si="65"/>
        <v>5.2631578947368418E-2</v>
      </c>
      <c r="E90" s="69"/>
      <c r="F90" s="69"/>
      <c r="G90" s="69"/>
      <c r="H90" s="69"/>
      <c r="I90" s="70">
        <f t="shared" si="66"/>
        <v>0</v>
      </c>
      <c r="J90" s="69"/>
      <c r="K90" s="69"/>
      <c r="L90" s="69"/>
      <c r="M90" s="69"/>
      <c r="N90" s="70">
        <f t="shared" si="67"/>
        <v>0</v>
      </c>
      <c r="O90" s="69"/>
      <c r="P90" s="69"/>
      <c r="Q90" s="69"/>
      <c r="R90" s="69"/>
      <c r="S90" s="70">
        <f t="shared" si="68"/>
        <v>0</v>
      </c>
      <c r="T90" s="69"/>
      <c r="U90" s="69"/>
      <c r="V90" s="69"/>
      <c r="W90" s="69" t="s">
        <v>19</v>
      </c>
      <c r="X90" s="70">
        <f t="shared" si="69"/>
        <v>1</v>
      </c>
      <c r="Y90" s="69"/>
      <c r="Z90" s="69"/>
      <c r="AA90" s="69"/>
      <c r="AB90" s="69"/>
      <c r="AC90" s="72">
        <f t="shared" si="70"/>
        <v>0</v>
      </c>
      <c r="AD90" s="73">
        <f t="shared" si="71"/>
        <v>0</v>
      </c>
      <c r="AE90" s="46">
        <f t="shared" si="72"/>
        <v>0</v>
      </c>
      <c r="AF90" s="46">
        <f t="shared" si="73"/>
        <v>1</v>
      </c>
      <c r="AG90" s="46">
        <f t="shared" si="74"/>
        <v>0</v>
      </c>
      <c r="AH90" s="73">
        <f t="shared" si="75"/>
        <v>0</v>
      </c>
      <c r="AI90" s="73">
        <f t="shared" si="76"/>
        <v>0</v>
      </c>
    </row>
    <row r="91" spans="1:35" ht="15">
      <c r="A91" s="64" t="s">
        <v>78</v>
      </c>
      <c r="B91" s="65"/>
      <c r="C91" s="66">
        <v>36</v>
      </c>
      <c r="D91" s="67">
        <f t="shared" si="65"/>
        <v>0</v>
      </c>
      <c r="E91" s="69"/>
      <c r="F91" s="69"/>
      <c r="G91" s="69"/>
      <c r="H91" s="69"/>
      <c r="I91" s="70">
        <f t="shared" si="66"/>
        <v>0</v>
      </c>
      <c r="J91" s="69"/>
      <c r="K91" s="69"/>
      <c r="L91" s="69"/>
      <c r="M91" s="69"/>
      <c r="N91" s="70">
        <f t="shared" si="67"/>
        <v>0</v>
      </c>
      <c r="O91" s="69"/>
      <c r="P91" s="69"/>
      <c r="Q91" s="69"/>
      <c r="R91" s="69"/>
      <c r="S91" s="70">
        <f t="shared" si="68"/>
        <v>0</v>
      </c>
      <c r="T91" s="69"/>
      <c r="U91" s="69"/>
      <c r="V91" s="69"/>
      <c r="W91" s="69"/>
      <c r="X91" s="70">
        <f t="shared" si="69"/>
        <v>0</v>
      </c>
      <c r="Y91" s="69" t="s">
        <v>19</v>
      </c>
      <c r="Z91" s="69"/>
      <c r="AA91" s="69"/>
      <c r="AB91" s="69"/>
      <c r="AC91" s="72">
        <f t="shared" si="70"/>
        <v>1</v>
      </c>
      <c r="AD91" s="73">
        <f t="shared" si="71"/>
        <v>0</v>
      </c>
      <c r="AE91" s="46">
        <f t="shared" si="72"/>
        <v>0</v>
      </c>
      <c r="AF91" s="46">
        <f t="shared" si="73"/>
        <v>0</v>
      </c>
      <c r="AG91" s="46">
        <f t="shared" si="74"/>
        <v>0</v>
      </c>
      <c r="AH91" s="73">
        <f t="shared" si="75"/>
        <v>0</v>
      </c>
      <c r="AI91" s="73">
        <f t="shared" si="76"/>
        <v>0</v>
      </c>
    </row>
    <row r="92" spans="1:35" ht="15">
      <c r="A92" s="64" t="s">
        <v>118</v>
      </c>
      <c r="B92" s="65"/>
      <c r="C92" s="66">
        <v>35</v>
      </c>
      <c r="D92" s="67">
        <f t="shared" si="65"/>
        <v>2.8571428571428571E-2</v>
      </c>
      <c r="E92" s="69"/>
      <c r="F92" s="69"/>
      <c r="G92" s="69"/>
      <c r="H92" s="69"/>
      <c r="I92" s="70">
        <f t="shared" si="66"/>
        <v>0</v>
      </c>
      <c r="J92" s="69"/>
      <c r="K92" s="69" t="s">
        <v>20</v>
      </c>
      <c r="L92" s="69"/>
      <c r="M92" s="69"/>
      <c r="N92" s="70">
        <f t="shared" si="67"/>
        <v>1</v>
      </c>
      <c r="O92" s="69"/>
      <c r="P92" s="69"/>
      <c r="Q92" s="69"/>
      <c r="R92" s="69"/>
      <c r="S92" s="70">
        <f t="shared" si="68"/>
        <v>0</v>
      </c>
      <c r="T92" s="69"/>
      <c r="U92" s="69"/>
      <c r="V92" s="69"/>
      <c r="W92" s="69"/>
      <c r="X92" s="70">
        <f t="shared" si="69"/>
        <v>0</v>
      </c>
      <c r="Y92" s="69"/>
      <c r="Z92" s="69" t="s">
        <v>19</v>
      </c>
      <c r="AA92" s="69"/>
      <c r="AB92" s="69"/>
      <c r="AC92" s="72">
        <f t="shared" si="70"/>
        <v>1</v>
      </c>
      <c r="AD92" s="73">
        <f t="shared" si="71"/>
        <v>0</v>
      </c>
      <c r="AE92" s="46">
        <f t="shared" si="72"/>
        <v>0</v>
      </c>
      <c r="AF92" s="46">
        <f t="shared" si="73"/>
        <v>0</v>
      </c>
      <c r="AG92" s="46">
        <f t="shared" si="74"/>
        <v>1</v>
      </c>
      <c r="AH92" s="73">
        <f t="shared" si="75"/>
        <v>0</v>
      </c>
      <c r="AI92" s="73">
        <f t="shared" si="76"/>
        <v>0</v>
      </c>
    </row>
    <row r="93" spans="1:35" ht="15">
      <c r="A93" s="64" t="s">
        <v>100</v>
      </c>
      <c r="B93" s="65"/>
      <c r="C93" s="66">
        <v>19</v>
      </c>
      <c r="D93" s="67">
        <f t="shared" si="65"/>
        <v>0</v>
      </c>
      <c r="E93" s="69"/>
      <c r="F93" s="69"/>
      <c r="G93" s="69"/>
      <c r="H93" s="69"/>
      <c r="I93" s="70">
        <f t="shared" si="66"/>
        <v>0</v>
      </c>
      <c r="J93" s="69"/>
      <c r="K93" s="69"/>
      <c r="L93" s="69"/>
      <c r="M93" s="69"/>
      <c r="N93" s="70">
        <f t="shared" si="67"/>
        <v>0</v>
      </c>
      <c r="O93" s="69"/>
      <c r="P93" s="69"/>
      <c r="Q93" s="69"/>
      <c r="R93" s="69"/>
      <c r="S93" s="70">
        <f t="shared" si="68"/>
        <v>0</v>
      </c>
      <c r="T93" s="69"/>
      <c r="U93" s="69"/>
      <c r="V93" s="69"/>
      <c r="W93" s="69"/>
      <c r="X93" s="70">
        <f t="shared" si="69"/>
        <v>0</v>
      </c>
      <c r="Y93" s="69"/>
      <c r="Z93" s="69"/>
      <c r="AA93" s="69"/>
      <c r="AB93" s="69"/>
      <c r="AC93" s="72">
        <f t="shared" si="70"/>
        <v>0</v>
      </c>
      <c r="AD93" s="73">
        <f t="shared" si="71"/>
        <v>0</v>
      </c>
      <c r="AE93" s="46">
        <f t="shared" si="72"/>
        <v>0</v>
      </c>
      <c r="AF93" s="46">
        <f t="shared" si="73"/>
        <v>0</v>
      </c>
      <c r="AG93" s="46">
        <f t="shared" si="74"/>
        <v>0</v>
      </c>
      <c r="AH93" s="73">
        <f t="shared" si="75"/>
        <v>0</v>
      </c>
      <c r="AI93" s="73">
        <f t="shared" si="76"/>
        <v>0</v>
      </c>
    </row>
    <row r="94" spans="1:35" ht="15">
      <c r="A94" s="74"/>
      <c r="B94" s="65"/>
      <c r="C94" s="66"/>
      <c r="D94" s="67"/>
      <c r="E94" s="69"/>
      <c r="F94" s="69"/>
      <c r="G94" s="69"/>
      <c r="H94" s="69"/>
      <c r="I94" s="70">
        <f t="shared" si="66"/>
        <v>0</v>
      </c>
      <c r="J94" s="69"/>
      <c r="K94" s="69"/>
      <c r="L94" s="69"/>
      <c r="M94" s="69"/>
      <c r="N94" s="70">
        <f t="shared" si="67"/>
        <v>0</v>
      </c>
      <c r="O94" s="69"/>
      <c r="P94" s="69"/>
      <c r="Q94" s="69"/>
      <c r="R94" s="69"/>
      <c r="S94" s="70">
        <f t="shared" si="68"/>
        <v>0</v>
      </c>
      <c r="T94" s="69"/>
      <c r="U94" s="69"/>
      <c r="V94" s="69"/>
      <c r="W94" s="69"/>
      <c r="X94" s="70">
        <f t="shared" si="69"/>
        <v>0</v>
      </c>
      <c r="Y94" s="69"/>
      <c r="Z94" s="69"/>
      <c r="AA94" s="69"/>
      <c r="AB94" s="69"/>
      <c r="AC94" s="72">
        <f t="shared" si="70"/>
        <v>0</v>
      </c>
      <c r="AD94" s="73">
        <f t="shared" si="71"/>
        <v>0</v>
      </c>
      <c r="AE94" s="46">
        <f t="shared" si="72"/>
        <v>0</v>
      </c>
      <c r="AF94" s="46">
        <f t="shared" si="73"/>
        <v>0</v>
      </c>
      <c r="AG94" s="46">
        <f t="shared" si="74"/>
        <v>0</v>
      </c>
      <c r="AH94" s="73">
        <f t="shared" si="75"/>
        <v>0</v>
      </c>
      <c r="AI94" s="73">
        <f t="shared" si="76"/>
        <v>0</v>
      </c>
    </row>
    <row r="95" spans="1:35">
      <c r="A95" s="77"/>
      <c r="B95" s="78"/>
      <c r="C95" s="79"/>
      <c r="D95" s="80"/>
      <c r="E95" s="81"/>
      <c r="F95" s="81"/>
      <c r="G95" s="81"/>
      <c r="H95" s="81"/>
      <c r="I95" s="82">
        <f>SUM(I82:I94)</f>
        <v>2</v>
      </c>
      <c r="J95" s="81"/>
      <c r="K95" s="81"/>
      <c r="L95" s="81"/>
      <c r="M95" s="81"/>
      <c r="N95" s="82">
        <f>SUM(N82:N94)</f>
        <v>2</v>
      </c>
      <c r="O95" s="81"/>
      <c r="P95" s="81"/>
      <c r="Q95" s="81"/>
      <c r="R95" s="81"/>
      <c r="S95" s="82">
        <f>SUM(S82:S94)</f>
        <v>3</v>
      </c>
      <c r="T95" s="81"/>
      <c r="U95" s="81"/>
      <c r="V95" s="81"/>
      <c r="W95" s="81"/>
      <c r="X95" s="82">
        <f>SUM(X82:X94)</f>
        <v>8</v>
      </c>
      <c r="Y95" s="83"/>
      <c r="Z95" s="83"/>
      <c r="AA95" s="83"/>
      <c r="AB95" s="83"/>
      <c r="AC95" s="84"/>
      <c r="AD95" s="85">
        <f t="shared" ref="AD95:AI95" si="77">SUM(AD82:AD94)</f>
        <v>0</v>
      </c>
      <c r="AE95" s="85">
        <f t="shared" si="77"/>
        <v>0</v>
      </c>
      <c r="AF95" s="85">
        <f t="shared" si="77"/>
        <v>7</v>
      </c>
      <c r="AG95" s="85">
        <f t="shared" si="77"/>
        <v>5</v>
      </c>
      <c r="AH95" s="85">
        <f t="shared" si="77"/>
        <v>0</v>
      </c>
      <c r="AI95" s="85">
        <f t="shared" si="77"/>
        <v>3</v>
      </c>
    </row>
    <row r="96" spans="1:35">
      <c r="A96" s="126" t="s">
        <v>128</v>
      </c>
      <c r="B96" s="107"/>
      <c r="C96" s="60"/>
      <c r="D96" s="61"/>
      <c r="E96" s="127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AC96" s="37"/>
      <c r="AD96" s="37"/>
      <c r="AE96" s="37"/>
      <c r="AF96" s="37"/>
      <c r="AG96" s="37"/>
      <c r="AH96" s="86"/>
    </row>
    <row r="97" spans="1:35" ht="15">
      <c r="A97" s="64" t="s">
        <v>69</v>
      </c>
      <c r="B97" s="65"/>
      <c r="C97" s="66">
        <v>89</v>
      </c>
      <c r="D97" s="67">
        <f t="shared" ref="D97:D108" si="78">(I97+N97+S97+X97)/C97</f>
        <v>4.49438202247191E-2</v>
      </c>
      <c r="E97" s="68"/>
      <c r="F97" s="69"/>
      <c r="G97" s="69" t="s">
        <v>20</v>
      </c>
      <c r="H97" s="69"/>
      <c r="I97" s="70">
        <f t="shared" ref="I97:I109" si="79">COUNTA(E97:H97)</f>
        <v>1</v>
      </c>
      <c r="J97" s="71"/>
      <c r="K97" s="69"/>
      <c r="L97" s="69"/>
      <c r="M97" s="69" t="s">
        <v>20</v>
      </c>
      <c r="N97" s="70">
        <f t="shared" ref="N97:N109" si="80">COUNTA(J97:M97)</f>
        <v>1</v>
      </c>
      <c r="O97" s="71"/>
      <c r="P97" s="69"/>
      <c r="Q97" s="69" t="s">
        <v>19</v>
      </c>
      <c r="R97" s="69"/>
      <c r="S97" s="70">
        <f t="shared" ref="S97:S109" si="81">COUNTA(O97:R97)</f>
        <v>1</v>
      </c>
      <c r="T97" s="68"/>
      <c r="U97" s="69" t="s">
        <v>48</v>
      </c>
      <c r="V97" s="69"/>
      <c r="W97" s="69"/>
      <c r="X97" s="70">
        <f t="shared" ref="X97:X109" si="82">COUNTA(T97:W97)</f>
        <v>1</v>
      </c>
      <c r="Y97" s="71"/>
      <c r="Z97" s="69"/>
      <c r="AA97" s="69" t="s">
        <v>19</v>
      </c>
      <c r="AB97" s="69"/>
      <c r="AC97" s="72">
        <f t="shared" ref="AC97:AC109" si="83">COUNTA(Y97:AB97)</f>
        <v>1</v>
      </c>
      <c r="AD97" s="73">
        <f t="shared" ref="AD97:AD109" si="84">COUNTIF(E97:X97,$E$1)</f>
        <v>0</v>
      </c>
      <c r="AE97" s="46">
        <f t="shared" ref="AE97:AE109" si="85">COUNTIF(E97:X97,$F$1)</f>
        <v>0</v>
      </c>
      <c r="AF97" s="46">
        <f t="shared" ref="AF97:AF109" si="86">COUNTIF(E97:X97,$G$1)</f>
        <v>1</v>
      </c>
      <c r="AG97" s="46">
        <f t="shared" ref="AG97:AG109" si="87">COUNTIF(E97:X97,$H$1)</f>
        <v>2</v>
      </c>
      <c r="AH97" s="73">
        <f t="shared" ref="AH97:AH109" si="88">COUNTIF(E97:X97,$I$1)</f>
        <v>0</v>
      </c>
      <c r="AI97" s="73">
        <f t="shared" ref="AI97:AI109" si="89">COUNTIF(E97:X97,$J$1)</f>
        <v>1</v>
      </c>
    </row>
    <row r="98" spans="1:35" ht="15">
      <c r="A98" s="64" t="s">
        <v>70</v>
      </c>
      <c r="B98" s="65"/>
      <c r="C98" s="66">
        <v>0</v>
      </c>
      <c r="D98" s="67" t="e">
        <f t="shared" si="78"/>
        <v>#DIV/0!</v>
      </c>
      <c r="E98" s="69"/>
      <c r="F98" s="69"/>
      <c r="G98" s="69"/>
      <c r="H98" s="69"/>
      <c r="I98" s="70">
        <f t="shared" si="79"/>
        <v>0</v>
      </c>
      <c r="J98" s="69"/>
      <c r="K98" s="69"/>
      <c r="L98" s="69"/>
      <c r="M98" s="69"/>
      <c r="N98" s="70">
        <f t="shared" si="80"/>
        <v>0</v>
      </c>
      <c r="O98" s="69"/>
      <c r="P98" s="69"/>
      <c r="Q98" s="69"/>
      <c r="R98" s="69"/>
      <c r="S98" s="70">
        <f t="shared" si="81"/>
        <v>0</v>
      </c>
      <c r="T98" s="69"/>
      <c r="U98" s="69"/>
      <c r="V98" s="69"/>
      <c r="W98" s="69"/>
      <c r="X98" s="70">
        <f t="shared" si="82"/>
        <v>0</v>
      </c>
      <c r="Y98" s="69"/>
      <c r="Z98" s="69"/>
      <c r="AA98" s="69"/>
      <c r="AB98" s="69"/>
      <c r="AC98" s="72">
        <f t="shared" si="83"/>
        <v>0</v>
      </c>
      <c r="AD98" s="73">
        <f t="shared" si="84"/>
        <v>0</v>
      </c>
      <c r="AE98" s="46">
        <f t="shared" si="85"/>
        <v>0</v>
      </c>
      <c r="AF98" s="46">
        <f t="shared" si="86"/>
        <v>0</v>
      </c>
      <c r="AG98" s="46">
        <f t="shared" si="87"/>
        <v>0</v>
      </c>
      <c r="AH98" s="73">
        <f t="shared" si="88"/>
        <v>0</v>
      </c>
      <c r="AI98" s="73">
        <f t="shared" si="89"/>
        <v>0</v>
      </c>
    </row>
    <row r="99" spans="1:35" ht="15">
      <c r="A99" s="64" t="s">
        <v>71</v>
      </c>
      <c r="B99" s="65"/>
      <c r="C99" s="66">
        <v>72</v>
      </c>
      <c r="D99" s="67">
        <f t="shared" si="78"/>
        <v>2.7777777777777776E-2</v>
      </c>
      <c r="E99" s="69"/>
      <c r="F99" s="69"/>
      <c r="G99" s="69"/>
      <c r="H99" s="69"/>
      <c r="I99" s="70">
        <f t="shared" si="79"/>
        <v>0</v>
      </c>
      <c r="J99" s="69"/>
      <c r="K99" s="69"/>
      <c r="L99" s="69"/>
      <c r="M99" s="69"/>
      <c r="N99" s="70">
        <f t="shared" si="80"/>
        <v>0</v>
      </c>
      <c r="O99" s="69"/>
      <c r="P99" s="69"/>
      <c r="Q99" s="69"/>
      <c r="R99" s="69" t="s">
        <v>20</v>
      </c>
      <c r="S99" s="70">
        <f t="shared" si="81"/>
        <v>1</v>
      </c>
      <c r="T99" s="69"/>
      <c r="U99" s="69"/>
      <c r="V99" s="69"/>
      <c r="W99" s="69" t="s">
        <v>19</v>
      </c>
      <c r="X99" s="70">
        <f t="shared" si="82"/>
        <v>1</v>
      </c>
      <c r="Y99" s="69"/>
      <c r="Z99" s="69"/>
      <c r="AA99" s="69"/>
      <c r="AB99" s="69"/>
      <c r="AC99" s="72">
        <f t="shared" si="83"/>
        <v>0</v>
      </c>
      <c r="AD99" s="73">
        <f t="shared" si="84"/>
        <v>0</v>
      </c>
      <c r="AE99" s="46">
        <f t="shared" si="85"/>
        <v>0</v>
      </c>
      <c r="AF99" s="46">
        <f t="shared" si="86"/>
        <v>1</v>
      </c>
      <c r="AG99" s="46">
        <f t="shared" si="87"/>
        <v>1</v>
      </c>
      <c r="AH99" s="73">
        <f t="shared" si="88"/>
        <v>0</v>
      </c>
      <c r="AI99" s="73">
        <f t="shared" si="89"/>
        <v>0</v>
      </c>
    </row>
    <row r="100" spans="1:35" ht="15">
      <c r="A100" s="64" t="s">
        <v>72</v>
      </c>
      <c r="B100" s="65"/>
      <c r="C100" s="66">
        <v>17</v>
      </c>
      <c r="D100" s="67">
        <f t="shared" si="78"/>
        <v>0</v>
      </c>
      <c r="E100" s="69"/>
      <c r="F100" s="69"/>
      <c r="G100" s="69"/>
      <c r="H100" s="69"/>
      <c r="I100" s="70">
        <f t="shared" si="79"/>
        <v>0</v>
      </c>
      <c r="J100" s="69"/>
      <c r="K100" s="69"/>
      <c r="L100" s="69"/>
      <c r="M100" s="69"/>
      <c r="N100" s="70">
        <f t="shared" si="80"/>
        <v>0</v>
      </c>
      <c r="O100" s="69"/>
      <c r="P100" s="69"/>
      <c r="Q100" s="69"/>
      <c r="R100" s="69"/>
      <c r="S100" s="70">
        <f t="shared" si="81"/>
        <v>0</v>
      </c>
      <c r="T100" s="69"/>
      <c r="U100" s="69"/>
      <c r="V100" s="69"/>
      <c r="W100" s="69"/>
      <c r="X100" s="70">
        <f t="shared" si="82"/>
        <v>0</v>
      </c>
      <c r="Y100" s="69" t="s">
        <v>19</v>
      </c>
      <c r="Z100" s="69"/>
      <c r="AA100" s="69"/>
      <c r="AB100" s="69"/>
      <c r="AC100" s="72">
        <f t="shared" si="83"/>
        <v>1</v>
      </c>
      <c r="AD100" s="73">
        <f t="shared" si="84"/>
        <v>0</v>
      </c>
      <c r="AE100" s="46">
        <f t="shared" si="85"/>
        <v>0</v>
      </c>
      <c r="AF100" s="46">
        <f t="shared" si="86"/>
        <v>0</v>
      </c>
      <c r="AG100" s="46">
        <f t="shared" si="87"/>
        <v>0</v>
      </c>
      <c r="AH100" s="73">
        <f t="shared" si="88"/>
        <v>0</v>
      </c>
      <c r="AI100" s="73">
        <f t="shared" si="89"/>
        <v>0</v>
      </c>
    </row>
    <row r="101" spans="1:35" ht="15">
      <c r="A101" s="64" t="s">
        <v>73</v>
      </c>
      <c r="B101" s="65"/>
      <c r="C101" s="66">
        <v>73</v>
      </c>
      <c r="D101" s="67">
        <f t="shared" si="78"/>
        <v>4.1095890410958902E-2</v>
      </c>
      <c r="E101" s="69"/>
      <c r="F101" s="69"/>
      <c r="G101" s="69"/>
      <c r="H101" s="69" t="s">
        <v>20</v>
      </c>
      <c r="I101" s="70">
        <f t="shared" si="79"/>
        <v>1</v>
      </c>
      <c r="J101" s="69"/>
      <c r="K101" s="69"/>
      <c r="L101" s="69"/>
      <c r="M101" s="69"/>
      <c r="N101" s="70">
        <f t="shared" si="80"/>
        <v>0</v>
      </c>
      <c r="O101" s="69"/>
      <c r="P101" s="69"/>
      <c r="Q101" s="69" t="s">
        <v>19</v>
      </c>
      <c r="R101" s="69"/>
      <c r="S101" s="70">
        <f t="shared" si="81"/>
        <v>1</v>
      </c>
      <c r="T101" s="69"/>
      <c r="U101" s="69"/>
      <c r="V101" s="69" t="s">
        <v>48</v>
      </c>
      <c r="W101" s="69"/>
      <c r="X101" s="70">
        <f t="shared" si="82"/>
        <v>1</v>
      </c>
      <c r="Y101" s="69"/>
      <c r="Z101" s="69"/>
      <c r="AA101" s="69" t="s">
        <v>19</v>
      </c>
      <c r="AB101" s="69"/>
      <c r="AC101" s="72">
        <f t="shared" si="83"/>
        <v>1</v>
      </c>
      <c r="AD101" s="73">
        <f t="shared" si="84"/>
        <v>0</v>
      </c>
      <c r="AE101" s="46">
        <f t="shared" si="85"/>
        <v>0</v>
      </c>
      <c r="AF101" s="46">
        <f t="shared" si="86"/>
        <v>1</v>
      </c>
      <c r="AG101" s="46">
        <f t="shared" si="87"/>
        <v>1</v>
      </c>
      <c r="AH101" s="73">
        <f t="shared" si="88"/>
        <v>0</v>
      </c>
      <c r="AI101" s="73">
        <f t="shared" si="89"/>
        <v>1</v>
      </c>
    </row>
    <row r="102" spans="1:35" ht="15">
      <c r="A102" s="64" t="s">
        <v>74</v>
      </c>
      <c r="B102" s="65"/>
      <c r="C102" s="66">
        <v>35</v>
      </c>
      <c r="D102" s="67">
        <f t="shared" si="78"/>
        <v>2.8571428571428571E-2</v>
      </c>
      <c r="E102" s="69"/>
      <c r="F102" s="69"/>
      <c r="G102" s="69"/>
      <c r="H102" s="69"/>
      <c r="I102" s="70">
        <f t="shared" si="79"/>
        <v>0</v>
      </c>
      <c r="J102" s="69"/>
      <c r="K102" s="69"/>
      <c r="L102" s="69"/>
      <c r="M102" s="69"/>
      <c r="N102" s="70">
        <f t="shared" si="80"/>
        <v>0</v>
      </c>
      <c r="O102" s="69"/>
      <c r="P102" s="69"/>
      <c r="Q102" s="69"/>
      <c r="R102" s="69"/>
      <c r="S102" s="70">
        <f t="shared" si="81"/>
        <v>0</v>
      </c>
      <c r="T102" s="69"/>
      <c r="U102" s="69"/>
      <c r="V102" s="69" t="s">
        <v>48</v>
      </c>
      <c r="W102" s="69"/>
      <c r="X102" s="70">
        <f t="shared" si="82"/>
        <v>1</v>
      </c>
      <c r="Y102" s="69"/>
      <c r="Z102" s="69" t="s">
        <v>19</v>
      </c>
      <c r="AA102" s="69"/>
      <c r="AB102" s="69"/>
      <c r="AC102" s="72">
        <f t="shared" si="83"/>
        <v>1</v>
      </c>
      <c r="AD102" s="73">
        <f t="shared" si="84"/>
        <v>0</v>
      </c>
      <c r="AE102" s="46">
        <f t="shared" si="85"/>
        <v>0</v>
      </c>
      <c r="AF102" s="46">
        <f t="shared" si="86"/>
        <v>0</v>
      </c>
      <c r="AG102" s="46">
        <f t="shared" si="87"/>
        <v>0</v>
      </c>
      <c r="AH102" s="73">
        <f t="shared" si="88"/>
        <v>0</v>
      </c>
      <c r="AI102" s="73">
        <f t="shared" si="89"/>
        <v>1</v>
      </c>
    </row>
    <row r="103" spans="1:35" ht="15">
      <c r="A103" s="64" t="s">
        <v>75</v>
      </c>
      <c r="B103" s="65"/>
      <c r="C103" s="66">
        <v>17</v>
      </c>
      <c r="D103" s="67">
        <f t="shared" si="78"/>
        <v>5.8823529411764705E-2</v>
      </c>
      <c r="E103" s="69"/>
      <c r="F103" s="69"/>
      <c r="G103" s="69"/>
      <c r="H103" s="69"/>
      <c r="I103" s="70">
        <f t="shared" si="79"/>
        <v>0</v>
      </c>
      <c r="J103" s="69"/>
      <c r="K103" s="69"/>
      <c r="L103" s="69"/>
      <c r="M103" s="69"/>
      <c r="N103" s="70">
        <f t="shared" si="80"/>
        <v>0</v>
      </c>
      <c r="O103" s="69"/>
      <c r="P103" s="69"/>
      <c r="Q103" s="69"/>
      <c r="R103" s="69"/>
      <c r="S103" s="70">
        <f t="shared" si="81"/>
        <v>0</v>
      </c>
      <c r="T103" s="69"/>
      <c r="U103" s="69"/>
      <c r="V103" s="69"/>
      <c r="W103" s="69" t="s">
        <v>19</v>
      </c>
      <c r="X103" s="70">
        <f t="shared" si="82"/>
        <v>1</v>
      </c>
      <c r="Y103" s="69"/>
      <c r="Z103" s="69"/>
      <c r="AA103" s="69"/>
      <c r="AB103" s="69"/>
      <c r="AC103" s="72">
        <f t="shared" si="83"/>
        <v>0</v>
      </c>
      <c r="AD103" s="73">
        <f t="shared" si="84"/>
        <v>0</v>
      </c>
      <c r="AE103" s="46">
        <f t="shared" si="85"/>
        <v>0</v>
      </c>
      <c r="AF103" s="46">
        <f t="shared" si="86"/>
        <v>1</v>
      </c>
      <c r="AG103" s="46">
        <f t="shared" si="87"/>
        <v>0</v>
      </c>
      <c r="AH103" s="73">
        <f t="shared" si="88"/>
        <v>0</v>
      </c>
      <c r="AI103" s="73">
        <f t="shared" si="89"/>
        <v>0</v>
      </c>
    </row>
    <row r="104" spans="1:35" ht="15">
      <c r="A104" s="64" t="s">
        <v>76</v>
      </c>
      <c r="B104" s="65"/>
      <c r="C104" s="66">
        <v>18</v>
      </c>
      <c r="D104" s="67">
        <f t="shared" si="78"/>
        <v>5.5555555555555552E-2</v>
      </c>
      <c r="E104" s="69"/>
      <c r="F104" s="69"/>
      <c r="G104" s="69"/>
      <c r="H104" s="69"/>
      <c r="I104" s="70">
        <f t="shared" si="79"/>
        <v>0</v>
      </c>
      <c r="J104" s="69"/>
      <c r="K104" s="69"/>
      <c r="L104" s="69"/>
      <c r="M104" s="69"/>
      <c r="N104" s="70">
        <f t="shared" si="80"/>
        <v>0</v>
      </c>
      <c r="O104" s="69"/>
      <c r="P104" s="69"/>
      <c r="Q104" s="69"/>
      <c r="R104" s="69"/>
      <c r="S104" s="70">
        <f t="shared" si="81"/>
        <v>0</v>
      </c>
      <c r="T104" s="69"/>
      <c r="U104" s="69"/>
      <c r="V104" s="69"/>
      <c r="W104" s="69" t="s">
        <v>19</v>
      </c>
      <c r="X104" s="70">
        <f t="shared" si="82"/>
        <v>1</v>
      </c>
      <c r="Y104" s="69"/>
      <c r="Z104" s="69"/>
      <c r="AA104" s="69"/>
      <c r="AB104" s="69"/>
      <c r="AC104" s="72">
        <f t="shared" si="83"/>
        <v>0</v>
      </c>
      <c r="AD104" s="73">
        <f t="shared" si="84"/>
        <v>0</v>
      </c>
      <c r="AE104" s="46">
        <f t="shared" si="85"/>
        <v>0</v>
      </c>
      <c r="AF104" s="46">
        <f t="shared" si="86"/>
        <v>1</v>
      </c>
      <c r="AG104" s="46">
        <f t="shared" si="87"/>
        <v>0</v>
      </c>
      <c r="AH104" s="73">
        <f t="shared" si="88"/>
        <v>0</v>
      </c>
      <c r="AI104" s="73">
        <f t="shared" si="89"/>
        <v>0</v>
      </c>
    </row>
    <row r="105" spans="1:35" ht="15">
      <c r="A105" s="64" t="s">
        <v>77</v>
      </c>
      <c r="B105" s="65"/>
      <c r="C105" s="66">
        <v>19</v>
      </c>
      <c r="D105" s="67">
        <f t="shared" si="78"/>
        <v>5.2631578947368418E-2</v>
      </c>
      <c r="E105" s="69"/>
      <c r="F105" s="69"/>
      <c r="G105" s="69"/>
      <c r="H105" s="69"/>
      <c r="I105" s="70">
        <f t="shared" si="79"/>
        <v>0</v>
      </c>
      <c r="J105" s="69"/>
      <c r="K105" s="69"/>
      <c r="L105" s="69"/>
      <c r="M105" s="69"/>
      <c r="N105" s="70">
        <f t="shared" si="80"/>
        <v>0</v>
      </c>
      <c r="O105" s="69"/>
      <c r="P105" s="69"/>
      <c r="Q105" s="69"/>
      <c r="R105" s="69"/>
      <c r="S105" s="70">
        <f t="shared" si="81"/>
        <v>0</v>
      </c>
      <c r="T105" s="69"/>
      <c r="U105" s="69"/>
      <c r="V105" s="69"/>
      <c r="W105" s="69" t="s">
        <v>19</v>
      </c>
      <c r="X105" s="70">
        <f t="shared" si="82"/>
        <v>1</v>
      </c>
      <c r="Y105" s="69"/>
      <c r="Z105" s="69"/>
      <c r="AA105" s="69"/>
      <c r="AB105" s="69"/>
      <c r="AC105" s="72">
        <f t="shared" si="83"/>
        <v>0</v>
      </c>
      <c r="AD105" s="73">
        <f t="shared" si="84"/>
        <v>0</v>
      </c>
      <c r="AE105" s="46">
        <f t="shared" si="85"/>
        <v>0</v>
      </c>
      <c r="AF105" s="46">
        <f t="shared" si="86"/>
        <v>1</v>
      </c>
      <c r="AG105" s="46">
        <f t="shared" si="87"/>
        <v>0</v>
      </c>
      <c r="AH105" s="73">
        <f t="shared" si="88"/>
        <v>0</v>
      </c>
      <c r="AI105" s="73">
        <f t="shared" si="89"/>
        <v>0</v>
      </c>
    </row>
    <row r="106" spans="1:35" ht="15">
      <c r="A106" s="64" t="s">
        <v>78</v>
      </c>
      <c r="B106" s="65"/>
      <c r="C106" s="66">
        <v>36</v>
      </c>
      <c r="D106" s="67">
        <f t="shared" si="78"/>
        <v>2.7777777777777776E-2</v>
      </c>
      <c r="E106" s="69"/>
      <c r="F106" s="69"/>
      <c r="G106" s="69"/>
      <c r="H106" s="69"/>
      <c r="I106" s="70">
        <f t="shared" si="79"/>
        <v>0</v>
      </c>
      <c r="J106" s="69"/>
      <c r="K106" s="69"/>
      <c r="L106" s="69"/>
      <c r="M106" s="69"/>
      <c r="N106" s="70">
        <f t="shared" si="80"/>
        <v>0</v>
      </c>
      <c r="O106" s="69"/>
      <c r="P106" s="69"/>
      <c r="Q106" s="69"/>
      <c r="R106" s="69"/>
      <c r="S106" s="70">
        <f t="shared" si="81"/>
        <v>0</v>
      </c>
      <c r="T106" s="69"/>
      <c r="U106" s="69"/>
      <c r="V106" s="69"/>
      <c r="W106" s="69" t="s">
        <v>19</v>
      </c>
      <c r="X106" s="70">
        <f t="shared" si="82"/>
        <v>1</v>
      </c>
      <c r="Y106" s="69"/>
      <c r="Z106" s="69"/>
      <c r="AA106" s="69"/>
      <c r="AB106" s="69"/>
      <c r="AC106" s="72">
        <f t="shared" si="83"/>
        <v>0</v>
      </c>
      <c r="AD106" s="73">
        <f t="shared" si="84"/>
        <v>0</v>
      </c>
      <c r="AE106" s="46">
        <f t="shared" si="85"/>
        <v>0</v>
      </c>
      <c r="AF106" s="46">
        <f t="shared" si="86"/>
        <v>1</v>
      </c>
      <c r="AG106" s="46">
        <f t="shared" si="87"/>
        <v>0</v>
      </c>
      <c r="AH106" s="73">
        <f t="shared" si="88"/>
        <v>0</v>
      </c>
      <c r="AI106" s="73">
        <f t="shared" si="89"/>
        <v>0</v>
      </c>
    </row>
    <row r="107" spans="1:35" ht="15">
      <c r="A107" s="64" t="s">
        <v>118</v>
      </c>
      <c r="B107" s="65"/>
      <c r="C107" s="66">
        <v>34</v>
      </c>
      <c r="D107" s="67">
        <f t="shared" si="78"/>
        <v>2.9411764705882353E-2</v>
      </c>
      <c r="E107" s="69"/>
      <c r="F107" s="69"/>
      <c r="G107" s="69"/>
      <c r="H107" s="69"/>
      <c r="I107" s="70">
        <f t="shared" si="79"/>
        <v>0</v>
      </c>
      <c r="J107" s="69"/>
      <c r="K107" s="69"/>
      <c r="L107" s="69"/>
      <c r="M107" s="69"/>
      <c r="N107" s="70">
        <f t="shared" si="80"/>
        <v>0</v>
      </c>
      <c r="O107" s="69"/>
      <c r="P107" s="69"/>
      <c r="Q107" s="69" t="s">
        <v>20</v>
      </c>
      <c r="R107" s="69"/>
      <c r="S107" s="70">
        <f t="shared" si="81"/>
        <v>1</v>
      </c>
      <c r="T107" s="69"/>
      <c r="U107" s="69"/>
      <c r="V107" s="69"/>
      <c r="W107" s="69"/>
      <c r="X107" s="70">
        <f t="shared" si="82"/>
        <v>0</v>
      </c>
      <c r="Y107" s="69"/>
      <c r="Z107" s="69" t="s">
        <v>19</v>
      </c>
      <c r="AA107" s="69"/>
      <c r="AB107" s="69"/>
      <c r="AC107" s="72">
        <f t="shared" si="83"/>
        <v>1</v>
      </c>
      <c r="AD107" s="73">
        <f t="shared" si="84"/>
        <v>0</v>
      </c>
      <c r="AE107" s="46">
        <f t="shared" si="85"/>
        <v>0</v>
      </c>
      <c r="AF107" s="46">
        <f t="shared" si="86"/>
        <v>0</v>
      </c>
      <c r="AG107" s="46">
        <f t="shared" si="87"/>
        <v>1</v>
      </c>
      <c r="AH107" s="73">
        <f t="shared" si="88"/>
        <v>0</v>
      </c>
      <c r="AI107" s="73">
        <f t="shared" si="89"/>
        <v>0</v>
      </c>
    </row>
    <row r="108" spans="1:35" ht="15">
      <c r="A108" s="64" t="s">
        <v>100</v>
      </c>
      <c r="B108" s="65"/>
      <c r="C108" s="66">
        <v>17</v>
      </c>
      <c r="D108" s="67">
        <f t="shared" si="78"/>
        <v>0</v>
      </c>
      <c r="E108" s="69"/>
      <c r="F108" s="69"/>
      <c r="G108" s="69"/>
      <c r="H108" s="69"/>
      <c r="I108" s="70">
        <f t="shared" si="79"/>
        <v>0</v>
      </c>
      <c r="J108" s="69"/>
      <c r="K108" s="69"/>
      <c r="L108" s="69"/>
      <c r="M108" s="69"/>
      <c r="N108" s="70">
        <f t="shared" si="80"/>
        <v>0</v>
      </c>
      <c r="O108" s="69"/>
      <c r="P108" s="69"/>
      <c r="Q108" s="69"/>
      <c r="R108" s="69"/>
      <c r="S108" s="70">
        <f t="shared" si="81"/>
        <v>0</v>
      </c>
      <c r="T108" s="69"/>
      <c r="U108" s="69"/>
      <c r="V108" s="69"/>
      <c r="W108" s="69"/>
      <c r="X108" s="70">
        <f t="shared" si="82"/>
        <v>0</v>
      </c>
      <c r="Y108" s="69"/>
      <c r="Z108" s="69" t="s">
        <v>19</v>
      </c>
      <c r="AA108" s="69"/>
      <c r="AB108" s="69"/>
      <c r="AC108" s="72">
        <f t="shared" si="83"/>
        <v>1</v>
      </c>
      <c r="AD108" s="73">
        <f t="shared" si="84"/>
        <v>0</v>
      </c>
      <c r="AE108" s="46">
        <f t="shared" si="85"/>
        <v>0</v>
      </c>
      <c r="AF108" s="46">
        <f t="shared" si="86"/>
        <v>0</v>
      </c>
      <c r="AG108" s="46">
        <f t="shared" si="87"/>
        <v>0</v>
      </c>
      <c r="AH108" s="73">
        <f t="shared" si="88"/>
        <v>0</v>
      </c>
      <c r="AI108" s="73">
        <f t="shared" si="89"/>
        <v>0</v>
      </c>
    </row>
    <row r="109" spans="1:35" ht="15">
      <c r="A109" s="74"/>
      <c r="B109" s="65"/>
      <c r="C109" s="66"/>
      <c r="D109" s="67"/>
      <c r="E109" s="69"/>
      <c r="F109" s="69"/>
      <c r="G109" s="69"/>
      <c r="H109" s="69"/>
      <c r="I109" s="70">
        <f t="shared" si="79"/>
        <v>0</v>
      </c>
      <c r="J109" s="69"/>
      <c r="K109" s="69"/>
      <c r="L109" s="69"/>
      <c r="M109" s="69"/>
      <c r="N109" s="70">
        <f t="shared" si="80"/>
        <v>0</v>
      </c>
      <c r="O109" s="69"/>
      <c r="P109" s="69"/>
      <c r="Q109" s="69"/>
      <c r="R109" s="69"/>
      <c r="S109" s="70">
        <f t="shared" si="81"/>
        <v>0</v>
      </c>
      <c r="T109" s="69"/>
      <c r="U109" s="69"/>
      <c r="V109" s="69"/>
      <c r="W109" s="69"/>
      <c r="X109" s="70">
        <f t="shared" si="82"/>
        <v>0</v>
      </c>
      <c r="Y109" s="69"/>
      <c r="Z109" s="69"/>
      <c r="AA109" s="69"/>
      <c r="AB109" s="69"/>
      <c r="AC109" s="72">
        <f t="shared" si="83"/>
        <v>0</v>
      </c>
      <c r="AD109" s="73">
        <f t="shared" si="84"/>
        <v>0</v>
      </c>
      <c r="AE109" s="46">
        <f t="shared" si="85"/>
        <v>0</v>
      </c>
      <c r="AF109" s="46">
        <f t="shared" si="86"/>
        <v>0</v>
      </c>
      <c r="AG109" s="46">
        <f t="shared" si="87"/>
        <v>0</v>
      </c>
      <c r="AH109" s="73">
        <f t="shared" si="88"/>
        <v>0</v>
      </c>
      <c r="AI109" s="73">
        <f t="shared" si="89"/>
        <v>0</v>
      </c>
    </row>
    <row r="110" spans="1:35">
      <c r="A110" s="77"/>
      <c r="B110" s="78"/>
      <c r="C110" s="79"/>
      <c r="D110" s="80"/>
      <c r="E110" s="81"/>
      <c r="F110" s="81"/>
      <c r="G110" s="81"/>
      <c r="H110" s="81"/>
      <c r="I110" s="82">
        <f>SUM(I97:I109)</f>
        <v>2</v>
      </c>
      <c r="J110" s="81"/>
      <c r="K110" s="81"/>
      <c r="L110" s="81"/>
      <c r="M110" s="81"/>
      <c r="N110" s="82">
        <f>SUM(N97:N109)</f>
        <v>1</v>
      </c>
      <c r="O110" s="81"/>
      <c r="P110" s="81"/>
      <c r="Q110" s="81"/>
      <c r="R110" s="81"/>
      <c r="S110" s="82">
        <f>SUM(S97:S109)</f>
        <v>4</v>
      </c>
      <c r="T110" s="81"/>
      <c r="U110" s="81"/>
      <c r="V110" s="81"/>
      <c r="W110" s="81"/>
      <c r="X110" s="82">
        <f>SUM(X97:X109)</f>
        <v>8</v>
      </c>
      <c r="Y110" s="83"/>
      <c r="Z110" s="83"/>
      <c r="AA110" s="83"/>
      <c r="AB110" s="83"/>
      <c r="AC110" s="84"/>
      <c r="AD110" s="85">
        <f t="shared" ref="AD110:AI110" si="90">SUM(AD97:AD109)</f>
        <v>0</v>
      </c>
      <c r="AE110" s="85">
        <f t="shared" si="90"/>
        <v>0</v>
      </c>
      <c r="AF110" s="85">
        <f t="shared" si="90"/>
        <v>7</v>
      </c>
      <c r="AG110" s="85">
        <f t="shared" si="90"/>
        <v>5</v>
      </c>
      <c r="AH110" s="85">
        <f t="shared" si="90"/>
        <v>0</v>
      </c>
      <c r="AI110" s="85">
        <f t="shared" si="90"/>
        <v>3</v>
      </c>
    </row>
    <row r="111" spans="1:35">
      <c r="A111" s="126" t="s">
        <v>129</v>
      </c>
      <c r="B111" s="107"/>
      <c r="C111" s="60"/>
      <c r="D111" s="61"/>
    </row>
    <row r="112" spans="1:35" ht="15">
      <c r="A112" s="64" t="s">
        <v>69</v>
      </c>
      <c r="B112" s="65"/>
      <c r="C112" s="66">
        <v>89</v>
      </c>
      <c r="D112" s="67">
        <f t="shared" ref="D112:D123" si="91">(I112+N112+S112+X112)/C112</f>
        <v>4.49438202247191E-2</v>
      </c>
      <c r="E112" s="68"/>
      <c r="F112" s="69"/>
      <c r="G112" s="69" t="s">
        <v>20</v>
      </c>
      <c r="H112" s="69"/>
      <c r="I112" s="70">
        <f t="shared" ref="I112:I124" si="92">COUNTA(E112:H112)</f>
        <v>1</v>
      </c>
      <c r="J112" s="71"/>
      <c r="K112" s="69"/>
      <c r="L112" s="69" t="s">
        <v>20</v>
      </c>
      <c r="M112" s="69"/>
      <c r="N112" s="70">
        <f t="shared" ref="N112:N124" si="93">COUNTA(J112:M112)</f>
        <v>1</v>
      </c>
      <c r="O112" s="71"/>
      <c r="P112" s="69"/>
      <c r="Q112" s="69" t="s">
        <v>19</v>
      </c>
      <c r="R112" s="69"/>
      <c r="S112" s="70">
        <f t="shared" ref="S112:S124" si="94">COUNTA(O112:R112)</f>
        <v>1</v>
      </c>
      <c r="T112" s="71"/>
      <c r="U112" s="69" t="s">
        <v>48</v>
      </c>
      <c r="V112" s="69"/>
      <c r="W112" s="69"/>
      <c r="X112" s="70">
        <f t="shared" ref="X112:X124" si="95">COUNTA(T112:W112)</f>
        <v>1</v>
      </c>
      <c r="Y112" s="71"/>
      <c r="Z112" s="69"/>
      <c r="AA112" s="69" t="s">
        <v>19</v>
      </c>
      <c r="AB112" s="69"/>
      <c r="AC112" s="72">
        <f t="shared" ref="AC112:AC124" si="96">COUNTA(Y112:AB112)</f>
        <v>1</v>
      </c>
      <c r="AD112" s="73">
        <f t="shared" ref="AD112:AD124" si="97">COUNTIF(E112:X112,$E$1)</f>
        <v>0</v>
      </c>
      <c r="AE112" s="46">
        <f t="shared" ref="AE112:AE124" si="98">COUNTIF(E112:X112,$F$1)</f>
        <v>0</v>
      </c>
      <c r="AF112" s="46">
        <f t="shared" ref="AF112:AF124" si="99">COUNTIF(E112:X112,$G$1)</f>
        <v>1</v>
      </c>
      <c r="AG112" s="46">
        <f t="shared" ref="AG112:AG124" si="100">COUNTIF(E112:X112,$H$1)</f>
        <v>2</v>
      </c>
      <c r="AH112" s="73">
        <f t="shared" ref="AH112:AH124" si="101">COUNTIF(E112:X112,$I$1)</f>
        <v>0</v>
      </c>
      <c r="AI112" s="73">
        <f t="shared" ref="AI112:AI124" si="102">COUNTIF(E112:X112,$J$1)</f>
        <v>1</v>
      </c>
    </row>
    <row r="113" spans="1:35" ht="15">
      <c r="A113" s="64" t="s">
        <v>70</v>
      </c>
      <c r="B113" s="65"/>
      <c r="C113" s="66">
        <v>0</v>
      </c>
      <c r="D113" s="67" t="e">
        <f t="shared" si="91"/>
        <v>#DIV/0!</v>
      </c>
      <c r="E113" s="69"/>
      <c r="F113" s="69"/>
      <c r="G113" s="69"/>
      <c r="H113" s="69"/>
      <c r="I113" s="70">
        <f t="shared" si="92"/>
        <v>0</v>
      </c>
      <c r="J113" s="69"/>
      <c r="K113" s="69"/>
      <c r="L113" s="69"/>
      <c r="M113" s="69"/>
      <c r="N113" s="70">
        <f t="shared" si="93"/>
        <v>0</v>
      </c>
      <c r="O113" s="69"/>
      <c r="P113" s="69"/>
      <c r="Q113" s="69"/>
      <c r="R113" s="69"/>
      <c r="S113" s="70">
        <f t="shared" si="94"/>
        <v>0</v>
      </c>
      <c r="T113" s="69"/>
      <c r="U113" s="69"/>
      <c r="V113" s="69"/>
      <c r="W113" s="69"/>
      <c r="X113" s="70">
        <f t="shared" si="95"/>
        <v>0</v>
      </c>
      <c r="Y113" s="69"/>
      <c r="Z113" s="69"/>
      <c r="AA113" s="69"/>
      <c r="AB113" s="69"/>
      <c r="AC113" s="72">
        <f t="shared" si="96"/>
        <v>0</v>
      </c>
      <c r="AD113" s="73">
        <f t="shared" si="97"/>
        <v>0</v>
      </c>
      <c r="AE113" s="46">
        <f t="shared" si="98"/>
        <v>0</v>
      </c>
      <c r="AF113" s="46">
        <f t="shared" si="99"/>
        <v>0</v>
      </c>
      <c r="AG113" s="46">
        <f t="shared" si="100"/>
        <v>0</v>
      </c>
      <c r="AH113" s="73">
        <f t="shared" si="101"/>
        <v>0</v>
      </c>
      <c r="AI113" s="73">
        <f t="shared" si="102"/>
        <v>0</v>
      </c>
    </row>
    <row r="114" spans="1:35" ht="15">
      <c r="A114" s="64" t="s">
        <v>71</v>
      </c>
      <c r="B114" s="65"/>
      <c r="C114" s="66">
        <v>73</v>
      </c>
      <c r="D114" s="67">
        <f t="shared" si="91"/>
        <v>2.7397260273972601E-2</v>
      </c>
      <c r="E114" s="69"/>
      <c r="F114" s="69"/>
      <c r="G114" s="69"/>
      <c r="H114" s="69"/>
      <c r="I114" s="70">
        <f t="shared" si="92"/>
        <v>0</v>
      </c>
      <c r="J114" s="69"/>
      <c r="K114" s="69"/>
      <c r="L114" s="69"/>
      <c r="M114" s="69"/>
      <c r="N114" s="70">
        <f t="shared" si="93"/>
        <v>0</v>
      </c>
      <c r="O114" s="69"/>
      <c r="P114" s="69"/>
      <c r="Q114" s="69" t="s">
        <v>20</v>
      </c>
      <c r="R114" s="69"/>
      <c r="S114" s="70">
        <f t="shared" si="94"/>
        <v>1</v>
      </c>
      <c r="T114" s="69"/>
      <c r="U114" s="69"/>
      <c r="V114" s="69"/>
      <c r="W114" s="69" t="s">
        <v>19</v>
      </c>
      <c r="X114" s="70">
        <f t="shared" si="95"/>
        <v>1</v>
      </c>
      <c r="Y114" s="69"/>
      <c r="Z114" s="69"/>
      <c r="AA114" s="69"/>
      <c r="AB114" s="69"/>
      <c r="AC114" s="72">
        <f t="shared" si="96"/>
        <v>0</v>
      </c>
      <c r="AD114" s="73">
        <f t="shared" si="97"/>
        <v>0</v>
      </c>
      <c r="AE114" s="46">
        <f t="shared" si="98"/>
        <v>0</v>
      </c>
      <c r="AF114" s="46">
        <f t="shared" si="99"/>
        <v>1</v>
      </c>
      <c r="AG114" s="46">
        <f t="shared" si="100"/>
        <v>1</v>
      </c>
      <c r="AH114" s="73">
        <f t="shared" si="101"/>
        <v>0</v>
      </c>
      <c r="AI114" s="73">
        <f t="shared" si="102"/>
        <v>0</v>
      </c>
    </row>
    <row r="115" spans="1:35" ht="15">
      <c r="A115" s="64" t="s">
        <v>72</v>
      </c>
      <c r="B115" s="65"/>
      <c r="C115" s="66">
        <v>17</v>
      </c>
      <c r="D115" s="67">
        <f t="shared" si="91"/>
        <v>0</v>
      </c>
      <c r="E115" s="69"/>
      <c r="F115" s="69"/>
      <c r="G115" s="69"/>
      <c r="H115" s="69"/>
      <c r="I115" s="70">
        <f t="shared" si="92"/>
        <v>0</v>
      </c>
      <c r="J115" s="69"/>
      <c r="K115" s="69"/>
      <c r="L115" s="69"/>
      <c r="M115" s="69"/>
      <c r="N115" s="70">
        <f t="shared" si="93"/>
        <v>0</v>
      </c>
      <c r="O115" s="69"/>
      <c r="P115" s="69"/>
      <c r="Q115" s="69"/>
      <c r="R115" s="69"/>
      <c r="S115" s="70">
        <f t="shared" si="94"/>
        <v>0</v>
      </c>
      <c r="T115" s="69"/>
      <c r="U115" s="69"/>
      <c r="V115" s="69"/>
      <c r="W115" s="69"/>
      <c r="X115" s="70">
        <f t="shared" si="95"/>
        <v>0</v>
      </c>
      <c r="Y115" s="69" t="s">
        <v>19</v>
      </c>
      <c r="Z115" s="69"/>
      <c r="AA115" s="69"/>
      <c r="AB115" s="69"/>
      <c r="AC115" s="72">
        <f t="shared" si="96"/>
        <v>1</v>
      </c>
      <c r="AD115" s="73">
        <f t="shared" si="97"/>
        <v>0</v>
      </c>
      <c r="AE115" s="46">
        <f t="shared" si="98"/>
        <v>0</v>
      </c>
      <c r="AF115" s="46">
        <f t="shared" si="99"/>
        <v>0</v>
      </c>
      <c r="AG115" s="46">
        <f t="shared" si="100"/>
        <v>0</v>
      </c>
      <c r="AH115" s="73">
        <f t="shared" si="101"/>
        <v>0</v>
      </c>
      <c r="AI115" s="73">
        <f t="shared" si="102"/>
        <v>0</v>
      </c>
    </row>
    <row r="116" spans="1:35" ht="15">
      <c r="A116" s="64" t="s">
        <v>73</v>
      </c>
      <c r="B116" s="65"/>
      <c r="C116" s="66">
        <v>72</v>
      </c>
      <c r="D116" s="67">
        <f t="shared" si="91"/>
        <v>4.1666666666666664E-2</v>
      </c>
      <c r="E116" s="69"/>
      <c r="F116" s="69"/>
      <c r="G116" s="69"/>
      <c r="H116" s="69" t="s">
        <v>20</v>
      </c>
      <c r="I116" s="70">
        <f t="shared" si="92"/>
        <v>1</v>
      </c>
      <c r="J116" s="69"/>
      <c r="K116" s="69"/>
      <c r="L116" s="69"/>
      <c r="M116" s="69"/>
      <c r="N116" s="70">
        <f t="shared" si="93"/>
        <v>0</v>
      </c>
      <c r="O116" s="69"/>
      <c r="P116" s="69"/>
      <c r="Q116" s="69" t="s">
        <v>19</v>
      </c>
      <c r="R116" s="69"/>
      <c r="S116" s="70">
        <f t="shared" si="94"/>
        <v>1</v>
      </c>
      <c r="T116" s="69"/>
      <c r="U116" s="69"/>
      <c r="V116" s="69" t="s">
        <v>48</v>
      </c>
      <c r="W116" s="69"/>
      <c r="X116" s="70">
        <f t="shared" si="95"/>
        <v>1</v>
      </c>
      <c r="Y116" s="69"/>
      <c r="Z116" s="69"/>
      <c r="AA116" s="69" t="s">
        <v>19</v>
      </c>
      <c r="AB116" s="69"/>
      <c r="AC116" s="72">
        <f t="shared" si="96"/>
        <v>1</v>
      </c>
      <c r="AD116" s="73">
        <f t="shared" si="97"/>
        <v>0</v>
      </c>
      <c r="AE116" s="46">
        <f t="shared" si="98"/>
        <v>0</v>
      </c>
      <c r="AF116" s="46">
        <f t="shared" si="99"/>
        <v>1</v>
      </c>
      <c r="AG116" s="46">
        <f t="shared" si="100"/>
        <v>1</v>
      </c>
      <c r="AH116" s="73">
        <f t="shared" si="101"/>
        <v>0</v>
      </c>
      <c r="AI116" s="73">
        <f t="shared" si="102"/>
        <v>1</v>
      </c>
    </row>
    <row r="117" spans="1:35" ht="15">
      <c r="A117" s="64" t="s">
        <v>74</v>
      </c>
      <c r="B117" s="65"/>
      <c r="C117" s="66">
        <v>36</v>
      </c>
      <c r="D117" s="67">
        <f t="shared" si="91"/>
        <v>2.7777777777777776E-2</v>
      </c>
      <c r="E117" s="69"/>
      <c r="F117" s="69"/>
      <c r="G117" s="69"/>
      <c r="H117" s="69"/>
      <c r="I117" s="70">
        <f t="shared" si="92"/>
        <v>0</v>
      </c>
      <c r="J117" s="69"/>
      <c r="K117" s="69"/>
      <c r="L117" s="69"/>
      <c r="M117" s="69"/>
      <c r="N117" s="70">
        <f t="shared" si="93"/>
        <v>0</v>
      </c>
      <c r="O117" s="69"/>
      <c r="P117" s="69"/>
      <c r="Q117" s="69"/>
      <c r="R117" s="69"/>
      <c r="S117" s="70">
        <f t="shared" si="94"/>
        <v>0</v>
      </c>
      <c r="T117" s="69"/>
      <c r="U117" s="69"/>
      <c r="V117" s="69" t="s">
        <v>48</v>
      </c>
      <c r="W117" s="69"/>
      <c r="X117" s="70">
        <f t="shared" si="95"/>
        <v>1</v>
      </c>
      <c r="Y117" s="69"/>
      <c r="Z117" s="69" t="s">
        <v>19</v>
      </c>
      <c r="AA117" s="69"/>
      <c r="AB117" s="69"/>
      <c r="AC117" s="72">
        <f t="shared" si="96"/>
        <v>1</v>
      </c>
      <c r="AD117" s="73">
        <f t="shared" si="97"/>
        <v>0</v>
      </c>
      <c r="AE117" s="46">
        <f t="shared" si="98"/>
        <v>0</v>
      </c>
      <c r="AF117" s="46">
        <f t="shared" si="99"/>
        <v>0</v>
      </c>
      <c r="AG117" s="46">
        <f t="shared" si="100"/>
        <v>0</v>
      </c>
      <c r="AH117" s="73">
        <f t="shared" si="101"/>
        <v>0</v>
      </c>
      <c r="AI117" s="73">
        <f t="shared" si="102"/>
        <v>1</v>
      </c>
    </row>
    <row r="118" spans="1:35" ht="15">
      <c r="A118" s="64" t="s">
        <v>75</v>
      </c>
      <c r="B118" s="65"/>
      <c r="C118" s="66">
        <v>18</v>
      </c>
      <c r="D118" s="67">
        <f t="shared" si="91"/>
        <v>5.5555555555555552E-2</v>
      </c>
      <c r="E118" s="69"/>
      <c r="F118" s="69"/>
      <c r="G118" s="69"/>
      <c r="H118" s="69"/>
      <c r="I118" s="70">
        <f t="shared" si="92"/>
        <v>0</v>
      </c>
      <c r="J118" s="69"/>
      <c r="K118" s="69"/>
      <c r="L118" s="69"/>
      <c r="M118" s="69"/>
      <c r="N118" s="70">
        <f t="shared" si="93"/>
        <v>0</v>
      </c>
      <c r="O118" s="69"/>
      <c r="P118" s="69"/>
      <c r="Q118" s="69"/>
      <c r="R118" s="69"/>
      <c r="S118" s="70">
        <f t="shared" si="94"/>
        <v>0</v>
      </c>
      <c r="T118" s="69"/>
      <c r="U118" s="69"/>
      <c r="V118" s="69"/>
      <c r="W118" s="69" t="s">
        <v>19</v>
      </c>
      <c r="X118" s="70">
        <f t="shared" si="95"/>
        <v>1</v>
      </c>
      <c r="Y118" s="69"/>
      <c r="Z118" s="69"/>
      <c r="AA118" s="69"/>
      <c r="AB118" s="69"/>
      <c r="AC118" s="72">
        <f t="shared" si="96"/>
        <v>0</v>
      </c>
      <c r="AD118" s="73">
        <f t="shared" si="97"/>
        <v>0</v>
      </c>
      <c r="AE118" s="46">
        <f t="shared" si="98"/>
        <v>0</v>
      </c>
      <c r="AF118" s="46">
        <f t="shared" si="99"/>
        <v>1</v>
      </c>
      <c r="AG118" s="46">
        <f t="shared" si="100"/>
        <v>0</v>
      </c>
      <c r="AH118" s="73">
        <f t="shared" si="101"/>
        <v>0</v>
      </c>
      <c r="AI118" s="73">
        <f t="shared" si="102"/>
        <v>0</v>
      </c>
    </row>
    <row r="119" spans="1:35" ht="15">
      <c r="A119" s="64" t="s">
        <v>76</v>
      </c>
      <c r="B119" s="65"/>
      <c r="C119" s="66">
        <v>18</v>
      </c>
      <c r="D119" s="67">
        <f t="shared" si="91"/>
        <v>5.5555555555555552E-2</v>
      </c>
      <c r="E119" s="69"/>
      <c r="F119" s="69"/>
      <c r="G119" s="69"/>
      <c r="H119" s="69"/>
      <c r="I119" s="70">
        <f t="shared" si="92"/>
        <v>0</v>
      </c>
      <c r="J119" s="69"/>
      <c r="K119" s="69"/>
      <c r="L119" s="69"/>
      <c r="M119" s="69"/>
      <c r="N119" s="70">
        <f t="shared" si="93"/>
        <v>0</v>
      </c>
      <c r="O119" s="69"/>
      <c r="P119" s="69"/>
      <c r="Q119" s="69"/>
      <c r="R119" s="69"/>
      <c r="S119" s="70">
        <f t="shared" si="94"/>
        <v>0</v>
      </c>
      <c r="T119" s="69"/>
      <c r="U119" s="69"/>
      <c r="V119" s="69"/>
      <c r="W119" s="69" t="s">
        <v>19</v>
      </c>
      <c r="X119" s="70">
        <f t="shared" si="95"/>
        <v>1</v>
      </c>
      <c r="Y119" s="69"/>
      <c r="Z119" s="69"/>
      <c r="AA119" s="69"/>
      <c r="AB119" s="69"/>
      <c r="AC119" s="72">
        <f t="shared" si="96"/>
        <v>0</v>
      </c>
      <c r="AD119" s="73">
        <f t="shared" si="97"/>
        <v>0</v>
      </c>
      <c r="AE119" s="46">
        <f t="shared" si="98"/>
        <v>0</v>
      </c>
      <c r="AF119" s="46">
        <f t="shared" si="99"/>
        <v>1</v>
      </c>
      <c r="AG119" s="46">
        <f t="shared" si="100"/>
        <v>0</v>
      </c>
      <c r="AH119" s="73">
        <f t="shared" si="101"/>
        <v>0</v>
      </c>
      <c r="AI119" s="73">
        <f t="shared" si="102"/>
        <v>0</v>
      </c>
    </row>
    <row r="120" spans="1:35" ht="15">
      <c r="A120" s="64" t="s">
        <v>77</v>
      </c>
      <c r="B120" s="65"/>
      <c r="C120" s="66">
        <v>19</v>
      </c>
      <c r="D120" s="67">
        <f t="shared" si="91"/>
        <v>5.2631578947368418E-2</v>
      </c>
      <c r="E120" s="69"/>
      <c r="F120" s="69"/>
      <c r="G120" s="69"/>
      <c r="H120" s="69"/>
      <c r="I120" s="70">
        <f t="shared" si="92"/>
        <v>0</v>
      </c>
      <c r="J120" s="69"/>
      <c r="K120" s="69"/>
      <c r="L120" s="69"/>
      <c r="M120" s="69"/>
      <c r="N120" s="70">
        <f t="shared" si="93"/>
        <v>0</v>
      </c>
      <c r="O120" s="69"/>
      <c r="P120" s="69"/>
      <c r="Q120" s="69"/>
      <c r="R120" s="69"/>
      <c r="S120" s="70">
        <f t="shared" si="94"/>
        <v>0</v>
      </c>
      <c r="T120" s="69"/>
      <c r="U120" s="69"/>
      <c r="V120" s="69"/>
      <c r="W120" s="69" t="s">
        <v>19</v>
      </c>
      <c r="X120" s="70">
        <f t="shared" si="95"/>
        <v>1</v>
      </c>
      <c r="Y120" s="69"/>
      <c r="Z120" s="69"/>
      <c r="AA120" s="69"/>
      <c r="AB120" s="69"/>
      <c r="AC120" s="72">
        <f t="shared" si="96"/>
        <v>0</v>
      </c>
      <c r="AD120" s="73">
        <f t="shared" si="97"/>
        <v>0</v>
      </c>
      <c r="AE120" s="46">
        <f t="shared" si="98"/>
        <v>0</v>
      </c>
      <c r="AF120" s="46">
        <f t="shared" si="99"/>
        <v>1</v>
      </c>
      <c r="AG120" s="46">
        <f t="shared" si="100"/>
        <v>0</v>
      </c>
      <c r="AH120" s="73">
        <f t="shared" si="101"/>
        <v>0</v>
      </c>
      <c r="AI120" s="73">
        <f t="shared" si="102"/>
        <v>0</v>
      </c>
    </row>
    <row r="121" spans="1:35" ht="15">
      <c r="A121" s="64" t="s">
        <v>78</v>
      </c>
      <c r="B121" s="65"/>
      <c r="C121" s="66">
        <v>35</v>
      </c>
      <c r="D121" s="67">
        <f t="shared" si="91"/>
        <v>2.8571428571428571E-2</v>
      </c>
      <c r="E121" s="69"/>
      <c r="F121" s="69"/>
      <c r="G121" s="69"/>
      <c r="H121" s="69"/>
      <c r="I121" s="70">
        <f t="shared" si="92"/>
        <v>0</v>
      </c>
      <c r="J121" s="69"/>
      <c r="K121" s="69"/>
      <c r="L121" s="69"/>
      <c r="M121" s="69"/>
      <c r="N121" s="70">
        <f t="shared" si="93"/>
        <v>0</v>
      </c>
      <c r="O121" s="69"/>
      <c r="P121" s="69"/>
      <c r="Q121" s="69"/>
      <c r="R121" s="69"/>
      <c r="S121" s="70">
        <f t="shared" si="94"/>
        <v>0</v>
      </c>
      <c r="T121" s="69"/>
      <c r="U121" s="69"/>
      <c r="V121" s="69"/>
      <c r="W121" s="69" t="s">
        <v>19</v>
      </c>
      <c r="X121" s="70">
        <f t="shared" si="95"/>
        <v>1</v>
      </c>
      <c r="Y121" s="69"/>
      <c r="Z121" s="69"/>
      <c r="AA121" s="69"/>
      <c r="AB121" s="69"/>
      <c r="AC121" s="72">
        <f t="shared" si="96"/>
        <v>0</v>
      </c>
      <c r="AD121" s="73">
        <f t="shared" si="97"/>
        <v>0</v>
      </c>
      <c r="AE121" s="46">
        <f t="shared" si="98"/>
        <v>0</v>
      </c>
      <c r="AF121" s="46">
        <f t="shared" si="99"/>
        <v>1</v>
      </c>
      <c r="AG121" s="46">
        <f t="shared" si="100"/>
        <v>0</v>
      </c>
      <c r="AH121" s="73">
        <f t="shared" si="101"/>
        <v>0</v>
      </c>
      <c r="AI121" s="73">
        <f t="shared" si="102"/>
        <v>0</v>
      </c>
    </row>
    <row r="122" spans="1:35" ht="15">
      <c r="A122" s="64" t="s">
        <v>118</v>
      </c>
      <c r="B122" s="65"/>
      <c r="C122" s="66">
        <v>35</v>
      </c>
      <c r="D122" s="67">
        <f t="shared" si="91"/>
        <v>2.8571428571428571E-2</v>
      </c>
      <c r="E122" s="69"/>
      <c r="F122" s="69"/>
      <c r="G122" s="69"/>
      <c r="H122" s="69"/>
      <c r="I122" s="70">
        <f t="shared" si="92"/>
        <v>0</v>
      </c>
      <c r="J122" s="69"/>
      <c r="K122" s="69"/>
      <c r="L122" s="69"/>
      <c r="M122" s="69"/>
      <c r="N122" s="70">
        <f t="shared" si="93"/>
        <v>0</v>
      </c>
      <c r="O122" s="69"/>
      <c r="P122" s="69"/>
      <c r="Q122" s="69" t="s">
        <v>20</v>
      </c>
      <c r="R122" s="69"/>
      <c r="S122" s="70">
        <f t="shared" si="94"/>
        <v>1</v>
      </c>
      <c r="T122" s="69"/>
      <c r="U122" s="69"/>
      <c r="V122" s="69"/>
      <c r="W122" s="69"/>
      <c r="X122" s="70">
        <f t="shared" si="95"/>
        <v>0</v>
      </c>
      <c r="Y122" s="69"/>
      <c r="Z122" s="69" t="s">
        <v>19</v>
      </c>
      <c r="AA122" s="69"/>
      <c r="AB122" s="69"/>
      <c r="AC122" s="72">
        <f t="shared" si="96"/>
        <v>1</v>
      </c>
      <c r="AD122" s="73">
        <f t="shared" si="97"/>
        <v>0</v>
      </c>
      <c r="AE122" s="46">
        <f t="shared" si="98"/>
        <v>0</v>
      </c>
      <c r="AF122" s="46">
        <f t="shared" si="99"/>
        <v>0</v>
      </c>
      <c r="AG122" s="46">
        <f t="shared" si="100"/>
        <v>1</v>
      </c>
      <c r="AH122" s="73">
        <f t="shared" si="101"/>
        <v>0</v>
      </c>
      <c r="AI122" s="73">
        <f t="shared" si="102"/>
        <v>0</v>
      </c>
    </row>
    <row r="123" spans="1:35" ht="15">
      <c r="A123" s="64" t="s">
        <v>100</v>
      </c>
      <c r="B123" s="65"/>
      <c r="C123" s="66">
        <v>19</v>
      </c>
      <c r="D123" s="67">
        <f t="shared" si="91"/>
        <v>0</v>
      </c>
      <c r="E123" s="69"/>
      <c r="F123" s="69"/>
      <c r="G123" s="69"/>
      <c r="H123" s="69"/>
      <c r="I123" s="70">
        <f t="shared" si="92"/>
        <v>0</v>
      </c>
      <c r="J123" s="69"/>
      <c r="K123" s="69"/>
      <c r="L123" s="69"/>
      <c r="M123" s="69"/>
      <c r="N123" s="70">
        <f t="shared" si="93"/>
        <v>0</v>
      </c>
      <c r="O123" s="69"/>
      <c r="P123" s="69"/>
      <c r="Q123" s="69"/>
      <c r="R123" s="69"/>
      <c r="S123" s="70">
        <f t="shared" si="94"/>
        <v>0</v>
      </c>
      <c r="T123" s="69"/>
      <c r="U123" s="69"/>
      <c r="V123" s="69"/>
      <c r="W123" s="69"/>
      <c r="X123" s="70">
        <f t="shared" si="95"/>
        <v>0</v>
      </c>
      <c r="Y123" s="69"/>
      <c r="Z123" s="69" t="s">
        <v>19</v>
      </c>
      <c r="AA123" s="69"/>
      <c r="AB123" s="69"/>
      <c r="AC123" s="72">
        <f t="shared" si="96"/>
        <v>1</v>
      </c>
      <c r="AD123" s="73">
        <f t="shared" si="97"/>
        <v>0</v>
      </c>
      <c r="AE123" s="46">
        <f t="shared" si="98"/>
        <v>0</v>
      </c>
      <c r="AF123" s="46">
        <f t="shared" si="99"/>
        <v>0</v>
      </c>
      <c r="AG123" s="46">
        <f t="shared" si="100"/>
        <v>0</v>
      </c>
      <c r="AH123" s="73">
        <f t="shared" si="101"/>
        <v>0</v>
      </c>
      <c r="AI123" s="73">
        <f t="shared" si="102"/>
        <v>0</v>
      </c>
    </row>
    <row r="124" spans="1:35" ht="15">
      <c r="A124" s="74"/>
      <c r="B124" s="65"/>
      <c r="C124" s="66"/>
      <c r="D124" s="67"/>
      <c r="E124" s="69"/>
      <c r="F124" s="69"/>
      <c r="G124" s="69"/>
      <c r="H124" s="69"/>
      <c r="I124" s="70">
        <f t="shared" si="92"/>
        <v>0</v>
      </c>
      <c r="J124" s="69"/>
      <c r="K124" s="69"/>
      <c r="L124" s="69"/>
      <c r="M124" s="69"/>
      <c r="N124" s="70">
        <f t="shared" si="93"/>
        <v>0</v>
      </c>
      <c r="O124" s="69"/>
      <c r="P124" s="69"/>
      <c r="Q124" s="69"/>
      <c r="R124" s="69"/>
      <c r="S124" s="70">
        <f t="shared" si="94"/>
        <v>0</v>
      </c>
      <c r="T124" s="69"/>
      <c r="U124" s="69"/>
      <c r="V124" s="69"/>
      <c r="W124" s="69"/>
      <c r="X124" s="70">
        <f t="shared" si="95"/>
        <v>0</v>
      </c>
      <c r="Y124" s="69"/>
      <c r="Z124" s="69"/>
      <c r="AA124" s="69"/>
      <c r="AB124" s="69"/>
      <c r="AC124" s="72">
        <f t="shared" si="96"/>
        <v>0</v>
      </c>
      <c r="AD124" s="73">
        <f t="shared" si="97"/>
        <v>0</v>
      </c>
      <c r="AE124" s="46">
        <f t="shared" si="98"/>
        <v>0</v>
      </c>
      <c r="AF124" s="46">
        <f t="shared" si="99"/>
        <v>0</v>
      </c>
      <c r="AG124" s="46">
        <f t="shared" si="100"/>
        <v>0</v>
      </c>
      <c r="AH124" s="73">
        <f t="shared" si="101"/>
        <v>0</v>
      </c>
      <c r="AI124" s="73">
        <f t="shared" si="102"/>
        <v>0</v>
      </c>
    </row>
    <row r="125" spans="1:35">
      <c r="A125" s="77"/>
      <c r="B125" s="78"/>
      <c r="C125" s="79"/>
      <c r="D125" s="80"/>
      <c r="E125" s="81"/>
      <c r="F125" s="81"/>
      <c r="G125" s="81"/>
      <c r="H125" s="81"/>
      <c r="I125" s="82">
        <f>SUM(I112:I124)</f>
        <v>2</v>
      </c>
      <c r="J125" s="81"/>
      <c r="K125" s="81"/>
      <c r="L125" s="81"/>
      <c r="M125" s="81"/>
      <c r="N125" s="82">
        <f>SUM(N112:N124)</f>
        <v>1</v>
      </c>
      <c r="O125" s="81"/>
      <c r="P125" s="81"/>
      <c r="Q125" s="81"/>
      <c r="R125" s="81"/>
      <c r="S125" s="82">
        <f>SUM(S112:S124)</f>
        <v>4</v>
      </c>
      <c r="T125" s="81"/>
      <c r="U125" s="81"/>
      <c r="V125" s="81"/>
      <c r="W125" s="81"/>
      <c r="X125" s="82">
        <f>SUM(X112:X124)</f>
        <v>8</v>
      </c>
      <c r="Y125" s="83"/>
      <c r="Z125" s="83"/>
      <c r="AA125" s="83"/>
      <c r="AB125" s="83"/>
      <c r="AC125" s="84"/>
      <c r="AD125" s="85">
        <f t="shared" ref="AD125:AI125" si="103">SUM(AD112:AD124)</f>
        <v>0</v>
      </c>
      <c r="AE125" s="85">
        <f t="shared" si="103"/>
        <v>0</v>
      </c>
      <c r="AF125" s="85">
        <f t="shared" si="103"/>
        <v>7</v>
      </c>
      <c r="AG125" s="85">
        <f t="shared" si="103"/>
        <v>5</v>
      </c>
      <c r="AH125" s="85">
        <f t="shared" si="103"/>
        <v>0</v>
      </c>
      <c r="AI125" s="85">
        <f t="shared" si="103"/>
        <v>3</v>
      </c>
    </row>
  </sheetData>
  <mergeCells count="24">
    <mergeCell ref="A96:B96"/>
    <mergeCell ref="E96:X96"/>
    <mergeCell ref="A111:B111"/>
    <mergeCell ref="A6:B6"/>
    <mergeCell ref="E6:X6"/>
    <mergeCell ref="A21:B21"/>
    <mergeCell ref="E21:X21"/>
    <mergeCell ref="A36:B36"/>
    <mergeCell ref="E36:X36"/>
    <mergeCell ref="E51:X51"/>
    <mergeCell ref="A51:B51"/>
    <mergeCell ref="A66:B66"/>
    <mergeCell ref="E66:X66"/>
    <mergeCell ref="A81:B81"/>
    <mergeCell ref="E81:X81"/>
    <mergeCell ref="Y3:AC3"/>
    <mergeCell ref="AD3:AI3"/>
    <mergeCell ref="A1:B1"/>
    <mergeCell ref="AD1:AI2"/>
    <mergeCell ref="A3:D3"/>
    <mergeCell ref="E3:I3"/>
    <mergeCell ref="J3:N3"/>
    <mergeCell ref="O3:S3"/>
    <mergeCell ref="T3:X3"/>
  </mergeCells>
  <conditionalFormatting sqref="D7:D19 D22:D34 D37:D49 D52:D65 D67:D79 D82:D94 D97:D109 D112:D124">
    <cfRule type="cellIs" dxfId="7" priority="1" operator="greaterThan">
      <formula>"10%"</formula>
    </cfRule>
  </conditionalFormatting>
  <dataValidations count="2">
    <dataValidation type="list" allowBlank="1" showErrorMessage="1" sqref="E7:H19 J7:M19 O7:R19 T7:W19 Y7:AB19 T22:W23 T24:V24 E22:H34 J22:M34 O22:R34 T25:W34 Y22:AB34 E37:H49 J37:M49 O37:R49 T37:W49 Y37:AB49 E52:H64 J52:M64 O52:R64 T52:W64 Y52:AB64 E67:H79 J67:M79 O67:R79 T67:W79 Y67:AB79 E82:H94 J82:M94 O82:R94 T82:W94 Y82:AB94 E97:H109 J97:M109 O97:R109 T97:W109 Y97:AB109 E112:H124 J112:M124 O112:R124 T112:W124 Y112:AB124">
      <formula1>"ф,р,а,п,к,ВПР"</formula1>
    </dataValidation>
    <dataValidation type="list" allowBlank="1" showErrorMessage="1" sqref="W24">
      <formula1>"ф,р,п,к,ВПР"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J123"/>
  <sheetViews>
    <sheetView zoomScale="60" zoomScaleNormal="60" workbookViewId="0">
      <pane ySplit="4" topLeftCell="A5" activePane="bottomLeft" state="frozen"/>
      <selection pane="bottomLeft" activeCell="A6" sqref="A6: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8.28515625" customWidth="1"/>
    <col min="15" max="15" width="5.140625" customWidth="1"/>
    <col min="16" max="19" width="8.5703125" customWidth="1"/>
    <col min="20" max="20" width="5" customWidth="1"/>
    <col min="21" max="21" width="7.42578125" customWidth="1"/>
    <col min="22" max="22" width="10.28515625" customWidth="1"/>
    <col min="23" max="23" width="10.42578125" customWidth="1"/>
    <col min="24" max="24" width="11.28515625" customWidth="1"/>
    <col min="25" max="25" width="5" customWidth="1"/>
    <col min="26" max="26" width="11.140625" customWidth="1"/>
    <col min="27" max="29" width="8.5703125" customWidth="1"/>
    <col min="30" max="30" width="5" customWidth="1"/>
    <col min="31" max="36" width="4" customWidth="1"/>
  </cols>
  <sheetData>
    <row r="1" spans="1:36" ht="37.5" customHeight="1">
      <c r="A1" s="123" t="s">
        <v>46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6"/>
      <c r="R1" s="37"/>
      <c r="S1" s="37"/>
      <c r="T1" s="38"/>
      <c r="U1" s="38"/>
      <c r="V1" s="38"/>
      <c r="W1" s="38"/>
      <c r="X1" s="38"/>
      <c r="Y1" s="38"/>
      <c r="Z1" s="38"/>
      <c r="AA1" s="38"/>
      <c r="AB1" s="38"/>
      <c r="AC1" s="124" t="s">
        <v>49</v>
      </c>
      <c r="AD1" s="116"/>
      <c r="AE1" s="116"/>
      <c r="AF1" s="116"/>
      <c r="AG1" s="116"/>
      <c r="AH1" s="116"/>
      <c r="AI1" s="116"/>
      <c r="AJ1" s="116"/>
    </row>
    <row r="2" spans="1:36" ht="102.75" customHeight="1">
      <c r="A2" s="40" t="s">
        <v>130</v>
      </c>
      <c r="B2" s="41">
        <v>9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7"/>
      <c r="T2" s="38"/>
      <c r="U2" s="38"/>
      <c r="V2" s="38"/>
      <c r="W2" s="38"/>
      <c r="X2" s="38"/>
      <c r="Y2" s="38"/>
      <c r="Z2" s="38"/>
      <c r="AA2" s="38"/>
      <c r="AB2" s="38"/>
      <c r="AC2" s="128"/>
      <c r="AD2" s="128"/>
      <c r="AE2" s="128"/>
      <c r="AF2" s="128"/>
      <c r="AG2" s="128"/>
      <c r="AH2" s="128"/>
      <c r="AI2" s="128"/>
      <c r="AJ2" s="128"/>
    </row>
    <row r="3" spans="1:36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19"/>
      <c r="O3" s="107"/>
      <c r="P3" s="121" t="s">
        <v>54</v>
      </c>
      <c r="Q3" s="119"/>
      <c r="R3" s="119"/>
      <c r="S3" s="119"/>
      <c r="T3" s="107"/>
      <c r="U3" s="121" t="s">
        <v>55</v>
      </c>
      <c r="V3" s="119"/>
      <c r="W3" s="119"/>
      <c r="X3" s="119"/>
      <c r="Y3" s="107"/>
      <c r="Z3" s="121" t="s">
        <v>56</v>
      </c>
      <c r="AA3" s="119"/>
      <c r="AB3" s="119"/>
      <c r="AC3" s="119"/>
      <c r="AD3" s="107"/>
      <c r="AE3" s="122" t="s">
        <v>57</v>
      </c>
      <c r="AF3" s="119"/>
      <c r="AG3" s="119"/>
      <c r="AH3" s="119"/>
      <c r="AI3" s="119"/>
      <c r="AJ3" s="107"/>
    </row>
    <row r="4" spans="1:36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2" t="s">
        <v>131</v>
      </c>
      <c r="O4" s="53" t="s">
        <v>66</v>
      </c>
      <c r="P4" s="52" t="s">
        <v>62</v>
      </c>
      <c r="Q4" s="52" t="s">
        <v>63</v>
      </c>
      <c r="R4" s="52" t="s">
        <v>64</v>
      </c>
      <c r="S4" s="52" t="s">
        <v>65</v>
      </c>
      <c r="T4" s="53" t="s">
        <v>66</v>
      </c>
      <c r="U4" s="52" t="s">
        <v>62</v>
      </c>
      <c r="V4" s="52" t="s">
        <v>63</v>
      </c>
      <c r="W4" s="52" t="s">
        <v>64</v>
      </c>
      <c r="X4" s="52" t="s">
        <v>65</v>
      </c>
      <c r="Y4" s="53" t="s">
        <v>66</v>
      </c>
      <c r="Z4" s="52" t="s">
        <v>62</v>
      </c>
      <c r="AA4" s="52" t="s">
        <v>63</v>
      </c>
      <c r="AB4" s="52" t="s">
        <v>64</v>
      </c>
      <c r="AC4" s="52" t="s">
        <v>65</v>
      </c>
      <c r="AD4" s="53" t="s">
        <v>66</v>
      </c>
      <c r="AE4" s="54" t="s">
        <v>23</v>
      </c>
      <c r="AF4" s="55" t="s">
        <v>24</v>
      </c>
      <c r="AG4" s="55" t="s">
        <v>25</v>
      </c>
      <c r="AH4" s="55" t="s">
        <v>26</v>
      </c>
      <c r="AI4" s="56" t="s">
        <v>27</v>
      </c>
      <c r="AJ4" s="54" t="s">
        <v>28</v>
      </c>
    </row>
    <row r="5" spans="1:36" ht="15">
      <c r="A5" s="57" t="s">
        <v>132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</row>
    <row r="6" spans="1:36">
      <c r="A6" s="126" t="s">
        <v>133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37"/>
      <c r="AF6" s="37"/>
      <c r="AG6" s="37"/>
      <c r="AH6" s="37"/>
      <c r="AI6" s="62"/>
      <c r="AJ6" s="63"/>
    </row>
    <row r="7" spans="1:36" ht="15">
      <c r="A7" s="64" t="s">
        <v>69</v>
      </c>
      <c r="B7" s="65"/>
      <c r="C7" s="66">
        <v>90</v>
      </c>
      <c r="D7" s="67">
        <f t="shared" ref="D7:D17" si="0">(I7+O7+T7+AD7)/C7</f>
        <v>2.2222222222222223E-2</v>
      </c>
      <c r="E7" s="68"/>
      <c r="F7" s="69"/>
      <c r="G7" s="69"/>
      <c r="H7" s="69"/>
      <c r="I7" s="70">
        <f t="shared" ref="I7:I17" si="1">COUNTA(E7:H7)</f>
        <v>0</v>
      </c>
      <c r="J7" s="71"/>
      <c r="K7" s="69" t="s">
        <v>20</v>
      </c>
      <c r="L7" s="69" t="s">
        <v>20</v>
      </c>
      <c r="M7" s="69"/>
      <c r="N7" s="69"/>
      <c r="O7" s="69"/>
      <c r="P7" s="71"/>
      <c r="Q7" s="69" t="s">
        <v>20</v>
      </c>
      <c r="R7" s="69"/>
      <c r="S7" s="69"/>
      <c r="T7" s="70">
        <f t="shared" ref="T7:T17" si="2">COUNTA(P7:S7)</f>
        <v>1</v>
      </c>
      <c r="U7" s="71"/>
      <c r="V7" s="69" t="s">
        <v>20</v>
      </c>
      <c r="W7" s="69" t="s">
        <v>17</v>
      </c>
      <c r="X7" s="69"/>
      <c r="Y7" s="70">
        <f t="shared" ref="Y7:Y17" si="3">COUNTA(U7:X7)</f>
        <v>2</v>
      </c>
      <c r="Z7" s="71"/>
      <c r="AA7" s="69"/>
      <c r="AB7" s="69" t="s">
        <v>20</v>
      </c>
      <c r="AC7" s="69"/>
      <c r="AD7" s="70">
        <f t="shared" ref="AD7:AD17" si="4">COUNTA(Z7:AC7)</f>
        <v>1</v>
      </c>
      <c r="AE7" s="46">
        <f t="shared" ref="AE7:AE17" si="5">COUNTIF(E7:AD7,$E$1)</f>
        <v>1</v>
      </c>
      <c r="AF7" s="46">
        <f t="shared" ref="AF7:AF17" si="6">COUNTIF(E7:AD7,$F$1)</f>
        <v>0</v>
      </c>
      <c r="AG7" s="46">
        <f t="shared" ref="AG7:AG17" si="7">COUNTIF(E7:AD7,$G$1)</f>
        <v>0</v>
      </c>
      <c r="AH7" s="46">
        <f t="shared" ref="AH7:AH17" si="8">COUNTIF(E7:AD7,$H$1)</f>
        <v>5</v>
      </c>
      <c r="AI7" s="73">
        <f t="shared" ref="AI7:AI17" si="9">COUNTIF(E7:AD7,$I$1)</f>
        <v>0</v>
      </c>
      <c r="AJ7" s="73">
        <f t="shared" ref="AJ7:AJ17" si="10">COUNTIF(E7:AD7,$J$1)</f>
        <v>0</v>
      </c>
    </row>
    <row r="8" spans="1:36" ht="15">
      <c r="A8" s="64" t="s">
        <v>134</v>
      </c>
      <c r="B8" s="65"/>
      <c r="C8" s="66">
        <v>54</v>
      </c>
      <c r="D8" s="67">
        <f t="shared" si="0"/>
        <v>5.5555555555555552E-2</v>
      </c>
      <c r="E8" s="69" t="s">
        <v>20</v>
      </c>
      <c r="F8" s="69"/>
      <c r="G8" s="69"/>
      <c r="H8" s="69"/>
      <c r="I8" s="70">
        <f t="shared" si="1"/>
        <v>1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2"/>
        <v>0</v>
      </c>
      <c r="U8" s="69"/>
      <c r="V8" s="69"/>
      <c r="W8" s="69"/>
      <c r="X8" s="69"/>
      <c r="Y8" s="70">
        <f t="shared" si="3"/>
        <v>0</v>
      </c>
      <c r="Z8" s="69" t="s">
        <v>20</v>
      </c>
      <c r="AA8" s="69" t="s">
        <v>19</v>
      </c>
      <c r="AB8" s="69"/>
      <c r="AC8" s="69"/>
      <c r="AD8" s="70">
        <f t="shared" si="4"/>
        <v>2</v>
      </c>
      <c r="AE8" s="46">
        <f t="shared" si="5"/>
        <v>0</v>
      </c>
      <c r="AF8" s="46">
        <f t="shared" si="6"/>
        <v>0</v>
      </c>
      <c r="AG8" s="46">
        <f t="shared" si="7"/>
        <v>1</v>
      </c>
      <c r="AH8" s="46">
        <f t="shared" si="8"/>
        <v>2</v>
      </c>
      <c r="AI8" s="73">
        <f t="shared" si="9"/>
        <v>0</v>
      </c>
      <c r="AJ8" s="73">
        <f t="shared" si="10"/>
        <v>0</v>
      </c>
    </row>
    <row r="9" spans="1:36" ht="15">
      <c r="A9" s="64" t="s">
        <v>135</v>
      </c>
      <c r="B9" s="65"/>
      <c r="C9" s="66">
        <v>54</v>
      </c>
      <c r="D9" s="67">
        <f t="shared" si="0"/>
        <v>9.2592592592592587E-2</v>
      </c>
      <c r="E9" s="69"/>
      <c r="F9" s="69"/>
      <c r="G9" s="69"/>
      <c r="H9" s="69"/>
      <c r="I9" s="70">
        <f t="shared" si="1"/>
        <v>0</v>
      </c>
      <c r="J9" s="69"/>
      <c r="K9" s="69"/>
      <c r="L9" s="69"/>
      <c r="M9" s="69"/>
      <c r="N9" s="69"/>
      <c r="O9" s="69"/>
      <c r="P9" s="69" t="s">
        <v>20</v>
      </c>
      <c r="Q9" s="69" t="s">
        <v>20</v>
      </c>
      <c r="R9" s="69" t="s">
        <v>20</v>
      </c>
      <c r="S9" s="69"/>
      <c r="T9" s="70">
        <f t="shared" si="2"/>
        <v>3</v>
      </c>
      <c r="U9" s="69"/>
      <c r="V9" s="69"/>
      <c r="W9" s="69"/>
      <c r="X9" s="69"/>
      <c r="Y9" s="70">
        <f t="shared" si="3"/>
        <v>0</v>
      </c>
      <c r="Z9" s="69"/>
      <c r="AA9" s="69" t="s">
        <v>19</v>
      </c>
      <c r="AB9" s="69" t="s">
        <v>20</v>
      </c>
      <c r="AC9" s="69"/>
      <c r="AD9" s="70">
        <f t="shared" si="4"/>
        <v>2</v>
      </c>
      <c r="AE9" s="46">
        <f t="shared" si="5"/>
        <v>0</v>
      </c>
      <c r="AF9" s="46">
        <f t="shared" si="6"/>
        <v>0</v>
      </c>
      <c r="AG9" s="46">
        <f t="shared" si="7"/>
        <v>1</v>
      </c>
      <c r="AH9" s="46">
        <f t="shared" si="8"/>
        <v>4</v>
      </c>
      <c r="AI9" s="73">
        <f t="shared" si="9"/>
        <v>0</v>
      </c>
      <c r="AJ9" s="73">
        <f t="shared" si="10"/>
        <v>0</v>
      </c>
    </row>
    <row r="10" spans="1:36" ht="15">
      <c r="A10" s="64" t="s">
        <v>73</v>
      </c>
      <c r="B10" s="65"/>
      <c r="C10" s="66">
        <v>90</v>
      </c>
      <c r="D10" s="67">
        <f t="shared" si="0"/>
        <v>4.4444444444444446E-2</v>
      </c>
      <c r="E10" s="69"/>
      <c r="F10" s="69"/>
      <c r="G10" s="69" t="s">
        <v>20</v>
      </c>
      <c r="H10" s="69"/>
      <c r="I10" s="70">
        <f t="shared" si="1"/>
        <v>1</v>
      </c>
      <c r="J10" s="69"/>
      <c r="K10" s="69"/>
      <c r="L10" s="69"/>
      <c r="M10" s="69"/>
      <c r="N10" s="69"/>
      <c r="O10" s="69"/>
      <c r="P10" s="69"/>
      <c r="Q10" s="69" t="s">
        <v>20</v>
      </c>
      <c r="R10" s="69"/>
      <c r="S10" s="69"/>
      <c r="T10" s="70">
        <f t="shared" si="2"/>
        <v>1</v>
      </c>
      <c r="U10" s="69" t="s">
        <v>20</v>
      </c>
      <c r="V10" s="69" t="s">
        <v>17</v>
      </c>
      <c r="W10" s="69" t="s">
        <v>20</v>
      </c>
      <c r="X10" s="69"/>
      <c r="Y10" s="70">
        <f t="shared" si="3"/>
        <v>3</v>
      </c>
      <c r="Z10" s="69"/>
      <c r="AA10" s="69"/>
      <c r="AB10" s="69" t="s">
        <v>20</v>
      </c>
      <c r="AC10" s="69" t="s">
        <v>20</v>
      </c>
      <c r="AD10" s="70">
        <f t="shared" si="4"/>
        <v>2</v>
      </c>
      <c r="AE10" s="46">
        <f t="shared" si="5"/>
        <v>1</v>
      </c>
      <c r="AF10" s="46">
        <f t="shared" si="6"/>
        <v>0</v>
      </c>
      <c r="AG10" s="46">
        <f t="shared" si="7"/>
        <v>0</v>
      </c>
      <c r="AH10" s="46">
        <f t="shared" si="8"/>
        <v>6</v>
      </c>
      <c r="AI10" s="73">
        <f t="shared" si="9"/>
        <v>0</v>
      </c>
      <c r="AJ10" s="73">
        <f t="shared" si="10"/>
        <v>0</v>
      </c>
    </row>
    <row r="11" spans="1:36" ht="15">
      <c r="A11" s="64" t="s">
        <v>136</v>
      </c>
      <c r="B11" s="65"/>
      <c r="C11" s="66">
        <v>36</v>
      </c>
      <c r="D11" s="67">
        <f t="shared" si="0"/>
        <v>5.5555555555555552E-2</v>
      </c>
      <c r="E11" s="69"/>
      <c r="F11" s="69"/>
      <c r="G11" s="69"/>
      <c r="H11" s="69"/>
      <c r="I11" s="70">
        <f t="shared" si="1"/>
        <v>0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2"/>
        <v>0</v>
      </c>
      <c r="U11" s="69"/>
      <c r="V11" s="69"/>
      <c r="W11" s="69"/>
      <c r="X11" s="69"/>
      <c r="Y11" s="70">
        <f t="shared" si="3"/>
        <v>0</v>
      </c>
      <c r="Z11" s="69" t="s">
        <v>17</v>
      </c>
      <c r="AA11" s="69"/>
      <c r="AB11" s="69" t="s">
        <v>20</v>
      </c>
      <c r="AC11" s="69"/>
      <c r="AD11" s="70">
        <f t="shared" si="4"/>
        <v>2</v>
      </c>
      <c r="AE11" s="46">
        <f t="shared" si="5"/>
        <v>1</v>
      </c>
      <c r="AF11" s="46">
        <f t="shared" si="6"/>
        <v>0</v>
      </c>
      <c r="AG11" s="46">
        <f t="shared" si="7"/>
        <v>0</v>
      </c>
      <c r="AH11" s="46">
        <f t="shared" si="8"/>
        <v>1</v>
      </c>
      <c r="AI11" s="73">
        <f t="shared" si="9"/>
        <v>0</v>
      </c>
      <c r="AJ11" s="73">
        <f t="shared" si="10"/>
        <v>0</v>
      </c>
    </row>
    <row r="12" spans="1:36" ht="15">
      <c r="A12" s="64" t="s">
        <v>137</v>
      </c>
      <c r="B12" s="65"/>
      <c r="C12" s="66">
        <v>18</v>
      </c>
      <c r="D12" s="67">
        <f t="shared" si="0"/>
        <v>5.5555555555555552E-2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>
        <f t="shared" si="2"/>
        <v>0</v>
      </c>
      <c r="U12" s="69"/>
      <c r="V12" s="69"/>
      <c r="W12" s="69"/>
      <c r="X12" s="69"/>
      <c r="Y12" s="70">
        <f t="shared" si="3"/>
        <v>0</v>
      </c>
      <c r="Z12" s="69"/>
      <c r="AA12" s="69" t="s">
        <v>19</v>
      </c>
      <c r="AB12" s="69"/>
      <c r="AC12" s="69"/>
      <c r="AD12" s="70">
        <f t="shared" si="4"/>
        <v>1</v>
      </c>
      <c r="AE12" s="46">
        <f t="shared" si="5"/>
        <v>0</v>
      </c>
      <c r="AF12" s="46">
        <f t="shared" si="6"/>
        <v>0</v>
      </c>
      <c r="AG12" s="46">
        <f t="shared" si="7"/>
        <v>1</v>
      </c>
      <c r="AH12" s="46">
        <f t="shared" si="8"/>
        <v>0</v>
      </c>
      <c r="AI12" s="73">
        <f t="shared" si="9"/>
        <v>0</v>
      </c>
      <c r="AJ12" s="73">
        <f t="shared" si="10"/>
        <v>0</v>
      </c>
    </row>
    <row r="13" spans="1:36" ht="15">
      <c r="A13" s="64" t="s">
        <v>138</v>
      </c>
      <c r="B13" s="65"/>
      <c r="C13" s="66">
        <v>18</v>
      </c>
      <c r="D13" s="67">
        <f t="shared" si="0"/>
        <v>0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>
        <f t="shared" si="2"/>
        <v>0</v>
      </c>
      <c r="U13" s="69"/>
      <c r="V13" s="69"/>
      <c r="W13" s="69"/>
      <c r="X13" s="69" t="s">
        <v>17</v>
      </c>
      <c r="Y13" s="70">
        <f t="shared" si="3"/>
        <v>1</v>
      </c>
      <c r="Z13" s="69"/>
      <c r="AA13" s="69"/>
      <c r="AB13" s="69"/>
      <c r="AC13" s="69"/>
      <c r="AD13" s="70">
        <f t="shared" si="4"/>
        <v>0</v>
      </c>
      <c r="AE13" s="46">
        <f t="shared" si="5"/>
        <v>1</v>
      </c>
      <c r="AF13" s="46">
        <f t="shared" si="6"/>
        <v>0</v>
      </c>
      <c r="AG13" s="46">
        <f t="shared" si="7"/>
        <v>0</v>
      </c>
      <c r="AH13" s="46">
        <f t="shared" si="8"/>
        <v>0</v>
      </c>
      <c r="AI13" s="73">
        <f t="shared" si="9"/>
        <v>0</v>
      </c>
      <c r="AJ13" s="73">
        <f t="shared" si="10"/>
        <v>0</v>
      </c>
    </row>
    <row r="14" spans="1:36" ht="15">
      <c r="A14" s="64" t="s">
        <v>139</v>
      </c>
      <c r="B14" s="65"/>
      <c r="C14" s="66">
        <v>18</v>
      </c>
      <c r="D14" s="67">
        <f t="shared" si="0"/>
        <v>5.5555555555555552E-2</v>
      </c>
      <c r="E14" s="69"/>
      <c r="F14" s="69"/>
      <c r="G14" s="69"/>
      <c r="H14" s="69"/>
      <c r="I14" s="70">
        <f t="shared" si="1"/>
        <v>0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>
        <f t="shared" si="2"/>
        <v>0</v>
      </c>
      <c r="U14" s="69"/>
      <c r="V14" s="69"/>
      <c r="W14" s="69"/>
      <c r="X14" s="69"/>
      <c r="Y14" s="70">
        <f t="shared" si="3"/>
        <v>0</v>
      </c>
      <c r="Z14" s="69" t="s">
        <v>19</v>
      </c>
      <c r="AA14" s="69"/>
      <c r="AB14" s="69"/>
      <c r="AC14" s="69"/>
      <c r="AD14" s="70">
        <f t="shared" si="4"/>
        <v>1</v>
      </c>
      <c r="AE14" s="46">
        <f t="shared" si="5"/>
        <v>0</v>
      </c>
      <c r="AF14" s="46">
        <f t="shared" si="6"/>
        <v>0</v>
      </c>
      <c r="AG14" s="46">
        <f t="shared" si="7"/>
        <v>1</v>
      </c>
      <c r="AH14" s="46">
        <f t="shared" si="8"/>
        <v>0</v>
      </c>
      <c r="AI14" s="73">
        <f t="shared" si="9"/>
        <v>0</v>
      </c>
      <c r="AJ14" s="73">
        <f t="shared" si="10"/>
        <v>0</v>
      </c>
    </row>
    <row r="15" spans="1:36" ht="15">
      <c r="A15" s="64" t="s">
        <v>78</v>
      </c>
      <c r="B15" s="65"/>
      <c r="C15" s="66">
        <v>36</v>
      </c>
      <c r="D15" s="67">
        <f t="shared" si="0"/>
        <v>2.7777777777777776E-2</v>
      </c>
      <c r="E15" s="69"/>
      <c r="F15" s="69"/>
      <c r="G15" s="69"/>
      <c r="H15" s="69"/>
      <c r="I15" s="70">
        <f t="shared" si="1"/>
        <v>0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>
        <f t="shared" si="2"/>
        <v>0</v>
      </c>
      <c r="U15" s="69"/>
      <c r="V15" s="69"/>
      <c r="W15" s="69"/>
      <c r="X15" s="69"/>
      <c r="Y15" s="70">
        <f t="shared" si="3"/>
        <v>0</v>
      </c>
      <c r="Z15" s="69" t="s">
        <v>19</v>
      </c>
      <c r="AA15" s="69"/>
      <c r="AB15" s="69"/>
      <c r="AC15" s="69"/>
      <c r="AD15" s="70">
        <f t="shared" si="4"/>
        <v>1</v>
      </c>
      <c r="AE15" s="46">
        <f t="shared" si="5"/>
        <v>0</v>
      </c>
      <c r="AF15" s="46">
        <f t="shared" si="6"/>
        <v>0</v>
      </c>
      <c r="AG15" s="46">
        <f t="shared" si="7"/>
        <v>1</v>
      </c>
      <c r="AH15" s="46">
        <f t="shared" si="8"/>
        <v>0</v>
      </c>
      <c r="AI15" s="73">
        <f t="shared" si="9"/>
        <v>0</v>
      </c>
      <c r="AJ15" s="73">
        <f t="shared" si="10"/>
        <v>0</v>
      </c>
    </row>
    <row r="16" spans="1:36" ht="15">
      <c r="A16" s="64" t="s">
        <v>76</v>
      </c>
      <c r="B16" s="65"/>
      <c r="C16" s="66">
        <v>18</v>
      </c>
      <c r="D16" s="67">
        <f t="shared" si="0"/>
        <v>5.5555555555555552E-2</v>
      </c>
      <c r="E16" s="69"/>
      <c r="F16" s="69"/>
      <c r="G16" s="69"/>
      <c r="H16" s="69"/>
      <c r="I16" s="70">
        <f t="shared" si="1"/>
        <v>0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>
        <f t="shared" si="2"/>
        <v>0</v>
      </c>
      <c r="U16" s="69"/>
      <c r="V16" s="69"/>
      <c r="W16" s="69"/>
      <c r="X16" s="69"/>
      <c r="Y16" s="70">
        <f t="shared" si="3"/>
        <v>0</v>
      </c>
      <c r="Z16" s="69" t="s">
        <v>19</v>
      </c>
      <c r="AA16" s="69"/>
      <c r="AB16" s="69"/>
      <c r="AC16" s="69"/>
      <c r="AD16" s="70">
        <f t="shared" si="4"/>
        <v>1</v>
      </c>
      <c r="AE16" s="46">
        <f t="shared" si="5"/>
        <v>0</v>
      </c>
      <c r="AF16" s="46">
        <f t="shared" si="6"/>
        <v>0</v>
      </c>
      <c r="AG16" s="46">
        <f t="shared" si="7"/>
        <v>1</v>
      </c>
      <c r="AH16" s="46">
        <f t="shared" si="8"/>
        <v>0</v>
      </c>
      <c r="AI16" s="73">
        <f t="shared" si="9"/>
        <v>0</v>
      </c>
      <c r="AJ16" s="73">
        <f t="shared" si="10"/>
        <v>0</v>
      </c>
    </row>
    <row r="17" spans="1:36" ht="15">
      <c r="A17" s="64" t="s">
        <v>77</v>
      </c>
      <c r="B17" s="65"/>
      <c r="C17" s="66">
        <v>18</v>
      </c>
      <c r="D17" s="67">
        <f t="shared" si="0"/>
        <v>5.5555555555555552E-2</v>
      </c>
      <c r="E17" s="69"/>
      <c r="F17" s="69"/>
      <c r="G17" s="69"/>
      <c r="H17" s="69"/>
      <c r="I17" s="70">
        <f t="shared" si="1"/>
        <v>0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>
        <f t="shared" si="2"/>
        <v>0</v>
      </c>
      <c r="U17" s="69"/>
      <c r="V17" s="69"/>
      <c r="W17" s="69"/>
      <c r="X17" s="69"/>
      <c r="Y17" s="70">
        <f t="shared" si="3"/>
        <v>0</v>
      </c>
      <c r="Z17" s="69" t="s">
        <v>19</v>
      </c>
      <c r="AA17" s="69"/>
      <c r="AB17" s="69"/>
      <c r="AC17" s="69"/>
      <c r="AD17" s="70">
        <f t="shared" si="4"/>
        <v>1</v>
      </c>
      <c r="AE17" s="46">
        <f t="shared" si="5"/>
        <v>0</v>
      </c>
      <c r="AF17" s="46">
        <f t="shared" si="6"/>
        <v>0</v>
      </c>
      <c r="AG17" s="46">
        <f t="shared" si="7"/>
        <v>1</v>
      </c>
      <c r="AH17" s="46">
        <f t="shared" si="8"/>
        <v>0</v>
      </c>
      <c r="AI17" s="73">
        <f t="shared" si="9"/>
        <v>0</v>
      </c>
      <c r="AJ17" s="73">
        <f t="shared" si="10"/>
        <v>0</v>
      </c>
    </row>
    <row r="18" spans="1:36">
      <c r="A18" s="77"/>
      <c r="B18" s="78"/>
      <c r="C18" s="79"/>
      <c r="D18" s="80"/>
      <c r="E18" s="81"/>
      <c r="F18" s="81"/>
      <c r="G18" s="81"/>
      <c r="H18" s="81"/>
      <c r="I18" s="82">
        <f>SUM(I7:I17)</f>
        <v>2</v>
      </c>
      <c r="J18" s="81"/>
      <c r="K18" s="81"/>
      <c r="L18" s="81"/>
      <c r="M18" s="81"/>
      <c r="N18" s="83"/>
      <c r="O18" s="82">
        <f>SUM(O7:O17)</f>
        <v>0</v>
      </c>
      <c r="P18" s="81"/>
      <c r="Q18" s="81"/>
      <c r="R18" s="81"/>
      <c r="S18" s="81"/>
      <c r="T18" s="82">
        <f>SUM(T7:T17)</f>
        <v>5</v>
      </c>
      <c r="U18" s="83"/>
      <c r="V18" s="83"/>
      <c r="W18" s="83"/>
      <c r="X18" s="83"/>
      <c r="Y18" s="82">
        <f>SUM(Y7:Y17)</f>
        <v>6</v>
      </c>
      <c r="Z18" s="81"/>
      <c r="AA18" s="81"/>
      <c r="AB18" s="81"/>
      <c r="AC18" s="81"/>
      <c r="AD18" s="82">
        <f t="shared" ref="AD18:AJ18" si="11">SUM(AD7:AD17)</f>
        <v>14</v>
      </c>
      <c r="AE18" s="85">
        <f t="shared" si="11"/>
        <v>4</v>
      </c>
      <c r="AF18" s="85">
        <f t="shared" si="11"/>
        <v>0</v>
      </c>
      <c r="AG18" s="85">
        <f t="shared" si="11"/>
        <v>7</v>
      </c>
      <c r="AH18" s="85">
        <f t="shared" si="11"/>
        <v>18</v>
      </c>
      <c r="AI18" s="85">
        <f t="shared" si="11"/>
        <v>0</v>
      </c>
      <c r="AJ18" s="85">
        <f t="shared" si="11"/>
        <v>0</v>
      </c>
    </row>
    <row r="19" spans="1:36">
      <c r="A19" s="126" t="s">
        <v>140</v>
      </c>
      <c r="B19" s="107"/>
      <c r="C19" s="60"/>
      <c r="D19" s="61"/>
      <c r="E19" s="127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37"/>
      <c r="AF19" s="37"/>
      <c r="AG19" s="37"/>
      <c r="AH19" s="37"/>
      <c r="AI19" s="86"/>
      <c r="AJ19" s="87"/>
    </row>
    <row r="20" spans="1:36" ht="15">
      <c r="A20" s="64" t="s">
        <v>69</v>
      </c>
      <c r="B20" s="65"/>
      <c r="C20" s="66">
        <v>90</v>
      </c>
      <c r="D20" s="67">
        <f t="shared" ref="D20:D30" si="12">(I20+O20+T20+AD20)/C20</f>
        <v>2.2222222222222223E-2</v>
      </c>
      <c r="E20" s="68"/>
      <c r="F20" s="69"/>
      <c r="G20" s="69"/>
      <c r="H20" s="69"/>
      <c r="I20" s="70">
        <f t="shared" ref="I20:I30" si="13">COUNTA(E20:H20)</f>
        <v>0</v>
      </c>
      <c r="J20" s="71"/>
      <c r="K20" s="69" t="s">
        <v>20</v>
      </c>
      <c r="L20" s="69" t="s">
        <v>20</v>
      </c>
      <c r="M20" s="69"/>
      <c r="N20" s="69"/>
      <c r="O20" s="69"/>
      <c r="P20" s="71"/>
      <c r="Q20" s="69" t="s">
        <v>20</v>
      </c>
      <c r="R20" s="69"/>
      <c r="S20" s="69"/>
      <c r="T20" s="70">
        <f t="shared" ref="T20:T30" si="14">COUNTA(P20:S20)</f>
        <v>1</v>
      </c>
      <c r="U20" s="71"/>
      <c r="V20" s="69" t="s">
        <v>20</v>
      </c>
      <c r="W20" s="69" t="s">
        <v>48</v>
      </c>
      <c r="X20" s="69"/>
      <c r="Y20" s="70">
        <f t="shared" ref="Y20:Y30" si="15">COUNTA(U20:X20)</f>
        <v>2</v>
      </c>
      <c r="Z20" s="71"/>
      <c r="AA20" s="69"/>
      <c r="AB20" s="69" t="s">
        <v>20</v>
      </c>
      <c r="AC20" s="69"/>
      <c r="AD20" s="70">
        <f t="shared" ref="AD20:AD30" si="16">COUNTA(Z20:AC20)</f>
        <v>1</v>
      </c>
      <c r="AE20" s="46">
        <f t="shared" ref="AE20:AE30" si="17">COUNTIF(E20:AD20,$E$1)</f>
        <v>0</v>
      </c>
      <c r="AF20" s="46">
        <f t="shared" ref="AF20:AF30" si="18">COUNTIF(E20:AD20,$F$1)</f>
        <v>0</v>
      </c>
      <c r="AG20" s="46">
        <f t="shared" ref="AG20:AG30" si="19">COUNTIF(E20:AD20,$G$1)</f>
        <v>0</v>
      </c>
      <c r="AH20" s="46">
        <f t="shared" ref="AH20:AH30" si="20">COUNTIF(E20:AD20,$H$1)</f>
        <v>5</v>
      </c>
      <c r="AI20" s="73">
        <f t="shared" ref="AI20:AI30" si="21">COUNTIF(E20:AD20,$I$1)</f>
        <v>0</v>
      </c>
      <c r="AJ20" s="73">
        <f t="shared" ref="AJ20:AJ30" si="22">COUNTIF(E20:AD20,$J$1)</f>
        <v>1</v>
      </c>
    </row>
    <row r="21" spans="1:36" ht="15">
      <c r="A21" s="64" t="s">
        <v>134</v>
      </c>
      <c r="B21" s="65"/>
      <c r="C21" s="66">
        <v>54</v>
      </c>
      <c r="D21" s="67">
        <f t="shared" si="12"/>
        <v>5.5555555555555552E-2</v>
      </c>
      <c r="E21" s="69" t="s">
        <v>20</v>
      </c>
      <c r="F21" s="69"/>
      <c r="G21" s="69"/>
      <c r="H21" s="69"/>
      <c r="I21" s="70">
        <f t="shared" si="13"/>
        <v>1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>
        <f t="shared" si="14"/>
        <v>0</v>
      </c>
      <c r="U21" s="69"/>
      <c r="V21" s="69"/>
      <c r="W21" s="69"/>
      <c r="X21" s="69"/>
      <c r="Y21" s="70">
        <f t="shared" si="15"/>
        <v>0</v>
      </c>
      <c r="Z21" s="69" t="s">
        <v>20</v>
      </c>
      <c r="AA21" s="69" t="s">
        <v>19</v>
      </c>
      <c r="AB21" s="69"/>
      <c r="AC21" s="69"/>
      <c r="AD21" s="70">
        <f t="shared" si="16"/>
        <v>2</v>
      </c>
      <c r="AE21" s="46">
        <f t="shared" si="17"/>
        <v>0</v>
      </c>
      <c r="AF21" s="46">
        <f t="shared" si="18"/>
        <v>0</v>
      </c>
      <c r="AG21" s="46">
        <f t="shared" si="19"/>
        <v>1</v>
      </c>
      <c r="AH21" s="46">
        <f t="shared" si="20"/>
        <v>2</v>
      </c>
      <c r="AI21" s="73">
        <f t="shared" si="21"/>
        <v>0</v>
      </c>
      <c r="AJ21" s="73">
        <f t="shared" si="22"/>
        <v>0</v>
      </c>
    </row>
    <row r="22" spans="1:36" ht="15">
      <c r="A22" s="64" t="s">
        <v>135</v>
      </c>
      <c r="B22" s="65"/>
      <c r="C22" s="66">
        <v>54</v>
      </c>
      <c r="D22" s="67">
        <f t="shared" si="12"/>
        <v>9.2592592592592587E-2</v>
      </c>
      <c r="E22" s="69"/>
      <c r="F22" s="69"/>
      <c r="G22" s="69"/>
      <c r="H22" s="69"/>
      <c r="I22" s="70">
        <f t="shared" si="13"/>
        <v>0</v>
      </c>
      <c r="J22" s="69"/>
      <c r="K22" s="69"/>
      <c r="L22" s="69"/>
      <c r="M22" s="69"/>
      <c r="N22" s="69"/>
      <c r="O22" s="69"/>
      <c r="P22" s="69" t="s">
        <v>20</v>
      </c>
      <c r="Q22" s="69" t="s">
        <v>20</v>
      </c>
      <c r="R22" s="69" t="s">
        <v>20</v>
      </c>
      <c r="S22" s="69"/>
      <c r="T22" s="70">
        <f t="shared" si="14"/>
        <v>3</v>
      </c>
      <c r="U22" s="69"/>
      <c r="V22" s="69"/>
      <c r="W22" s="69"/>
      <c r="X22" s="69"/>
      <c r="Y22" s="70">
        <f t="shared" si="15"/>
        <v>0</v>
      </c>
      <c r="Z22" s="69"/>
      <c r="AA22" s="69" t="s">
        <v>19</v>
      </c>
      <c r="AB22" s="69" t="s">
        <v>20</v>
      </c>
      <c r="AC22" s="69"/>
      <c r="AD22" s="70">
        <f t="shared" si="16"/>
        <v>2</v>
      </c>
      <c r="AE22" s="46">
        <f t="shared" si="17"/>
        <v>0</v>
      </c>
      <c r="AF22" s="46">
        <f t="shared" si="18"/>
        <v>0</v>
      </c>
      <c r="AG22" s="46">
        <f t="shared" si="19"/>
        <v>1</v>
      </c>
      <c r="AH22" s="46">
        <f t="shared" si="20"/>
        <v>4</v>
      </c>
      <c r="AI22" s="73">
        <f t="shared" si="21"/>
        <v>0</v>
      </c>
      <c r="AJ22" s="73">
        <f t="shared" si="22"/>
        <v>0</v>
      </c>
    </row>
    <row r="23" spans="1:36" ht="15">
      <c r="A23" s="64" t="s">
        <v>73</v>
      </c>
      <c r="B23" s="65"/>
      <c r="C23" s="66">
        <v>90</v>
      </c>
      <c r="D23" s="67">
        <f t="shared" si="12"/>
        <v>4.4444444444444446E-2</v>
      </c>
      <c r="E23" s="69"/>
      <c r="F23" s="69"/>
      <c r="G23" s="69" t="s">
        <v>20</v>
      </c>
      <c r="H23" s="69"/>
      <c r="I23" s="70">
        <f t="shared" si="13"/>
        <v>1</v>
      </c>
      <c r="J23" s="69"/>
      <c r="K23" s="69"/>
      <c r="L23" s="69"/>
      <c r="M23" s="69"/>
      <c r="N23" s="69"/>
      <c r="O23" s="69"/>
      <c r="P23" s="69"/>
      <c r="Q23" s="69" t="s">
        <v>20</v>
      </c>
      <c r="R23" s="69"/>
      <c r="S23" s="69"/>
      <c r="T23" s="70">
        <f t="shared" si="14"/>
        <v>1</v>
      </c>
      <c r="U23" s="69" t="s">
        <v>20</v>
      </c>
      <c r="V23" s="69" t="s">
        <v>48</v>
      </c>
      <c r="W23" s="69" t="s">
        <v>20</v>
      </c>
      <c r="X23" s="69"/>
      <c r="Y23" s="70">
        <f t="shared" si="15"/>
        <v>3</v>
      </c>
      <c r="Z23" s="69"/>
      <c r="AA23" s="69"/>
      <c r="AB23" s="69" t="s">
        <v>20</v>
      </c>
      <c r="AC23" s="69" t="s">
        <v>20</v>
      </c>
      <c r="AD23" s="70">
        <f t="shared" si="16"/>
        <v>2</v>
      </c>
      <c r="AE23" s="46">
        <f t="shared" si="17"/>
        <v>0</v>
      </c>
      <c r="AF23" s="46">
        <f t="shared" si="18"/>
        <v>0</v>
      </c>
      <c r="AG23" s="46">
        <f t="shared" si="19"/>
        <v>0</v>
      </c>
      <c r="AH23" s="46">
        <f t="shared" si="20"/>
        <v>6</v>
      </c>
      <c r="AI23" s="73">
        <f t="shared" si="21"/>
        <v>0</v>
      </c>
      <c r="AJ23" s="73">
        <f t="shared" si="22"/>
        <v>1</v>
      </c>
    </row>
    <row r="24" spans="1:36" ht="15">
      <c r="A24" s="64" t="s">
        <v>136</v>
      </c>
      <c r="B24" s="65"/>
      <c r="C24" s="66">
        <v>36</v>
      </c>
      <c r="D24" s="67">
        <f t="shared" si="12"/>
        <v>5.5555555555555552E-2</v>
      </c>
      <c r="E24" s="69"/>
      <c r="F24" s="69"/>
      <c r="G24" s="69"/>
      <c r="H24" s="69"/>
      <c r="I24" s="70">
        <f t="shared" si="13"/>
        <v>0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>
        <f t="shared" si="14"/>
        <v>0</v>
      </c>
      <c r="U24" s="69"/>
      <c r="V24" s="69"/>
      <c r="W24" s="69"/>
      <c r="X24" s="69"/>
      <c r="Y24" s="70">
        <f t="shared" si="15"/>
        <v>0</v>
      </c>
      <c r="Z24" s="69" t="s">
        <v>48</v>
      </c>
      <c r="AA24" s="69"/>
      <c r="AB24" s="69" t="s">
        <v>20</v>
      </c>
      <c r="AC24" s="69"/>
      <c r="AD24" s="70">
        <f t="shared" si="16"/>
        <v>2</v>
      </c>
      <c r="AE24" s="46">
        <f t="shared" si="17"/>
        <v>0</v>
      </c>
      <c r="AF24" s="46">
        <f t="shared" si="18"/>
        <v>0</v>
      </c>
      <c r="AG24" s="46">
        <f t="shared" si="19"/>
        <v>0</v>
      </c>
      <c r="AH24" s="46">
        <f t="shared" si="20"/>
        <v>1</v>
      </c>
      <c r="AI24" s="73">
        <f t="shared" si="21"/>
        <v>0</v>
      </c>
      <c r="AJ24" s="73">
        <f t="shared" si="22"/>
        <v>1</v>
      </c>
    </row>
    <row r="25" spans="1:36" ht="15">
      <c r="A25" s="64" t="s">
        <v>137</v>
      </c>
      <c r="B25" s="65"/>
      <c r="C25" s="66">
        <v>18</v>
      </c>
      <c r="D25" s="67">
        <f t="shared" si="12"/>
        <v>5.5555555555555552E-2</v>
      </c>
      <c r="E25" s="69"/>
      <c r="F25" s="69"/>
      <c r="G25" s="69"/>
      <c r="H25" s="69"/>
      <c r="I25" s="70">
        <f t="shared" si="13"/>
        <v>0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>
        <f t="shared" si="14"/>
        <v>0</v>
      </c>
      <c r="U25" s="69"/>
      <c r="V25" s="69"/>
      <c r="W25" s="69"/>
      <c r="X25" s="69"/>
      <c r="Y25" s="70">
        <f t="shared" si="15"/>
        <v>0</v>
      </c>
      <c r="Z25" s="69"/>
      <c r="AA25" s="69" t="s">
        <v>19</v>
      </c>
      <c r="AB25" s="69"/>
      <c r="AC25" s="69"/>
      <c r="AD25" s="70">
        <f t="shared" si="16"/>
        <v>1</v>
      </c>
      <c r="AE25" s="46">
        <f t="shared" si="17"/>
        <v>0</v>
      </c>
      <c r="AF25" s="46">
        <f t="shared" si="18"/>
        <v>0</v>
      </c>
      <c r="AG25" s="46">
        <f t="shared" si="19"/>
        <v>1</v>
      </c>
      <c r="AH25" s="46">
        <f t="shared" si="20"/>
        <v>0</v>
      </c>
      <c r="AI25" s="73">
        <f t="shared" si="21"/>
        <v>0</v>
      </c>
      <c r="AJ25" s="73">
        <f t="shared" si="22"/>
        <v>0</v>
      </c>
    </row>
    <row r="26" spans="1:36" ht="15">
      <c r="A26" s="64" t="s">
        <v>138</v>
      </c>
      <c r="B26" s="65"/>
      <c r="C26" s="66">
        <v>18</v>
      </c>
      <c r="D26" s="67">
        <f t="shared" si="12"/>
        <v>0</v>
      </c>
      <c r="E26" s="69"/>
      <c r="F26" s="69"/>
      <c r="G26" s="69"/>
      <c r="H26" s="69"/>
      <c r="I26" s="70">
        <f t="shared" si="13"/>
        <v>0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>
        <f t="shared" si="14"/>
        <v>0</v>
      </c>
      <c r="U26" s="69"/>
      <c r="V26" s="69"/>
      <c r="W26" s="69"/>
      <c r="X26" s="69" t="s">
        <v>48</v>
      </c>
      <c r="Y26" s="70">
        <f t="shared" si="15"/>
        <v>1</v>
      </c>
      <c r="Z26" s="69"/>
      <c r="AA26" s="69"/>
      <c r="AB26" s="69"/>
      <c r="AC26" s="69"/>
      <c r="AD26" s="70">
        <f t="shared" si="16"/>
        <v>0</v>
      </c>
      <c r="AE26" s="46">
        <f t="shared" si="17"/>
        <v>0</v>
      </c>
      <c r="AF26" s="46">
        <f t="shared" si="18"/>
        <v>0</v>
      </c>
      <c r="AG26" s="46">
        <f t="shared" si="19"/>
        <v>0</v>
      </c>
      <c r="AH26" s="46">
        <f t="shared" si="20"/>
        <v>0</v>
      </c>
      <c r="AI26" s="73">
        <f t="shared" si="21"/>
        <v>0</v>
      </c>
      <c r="AJ26" s="73">
        <f t="shared" si="22"/>
        <v>1</v>
      </c>
    </row>
    <row r="27" spans="1:36" ht="15">
      <c r="A27" s="64" t="s">
        <v>139</v>
      </c>
      <c r="B27" s="65"/>
      <c r="C27" s="66">
        <v>18</v>
      </c>
      <c r="D27" s="67">
        <f t="shared" si="12"/>
        <v>5.5555555555555552E-2</v>
      </c>
      <c r="E27" s="69"/>
      <c r="F27" s="69"/>
      <c r="G27" s="69"/>
      <c r="H27" s="69"/>
      <c r="I27" s="70">
        <f t="shared" si="13"/>
        <v>0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>
        <f t="shared" si="14"/>
        <v>0</v>
      </c>
      <c r="U27" s="69"/>
      <c r="V27" s="69"/>
      <c r="W27" s="69"/>
      <c r="X27" s="69"/>
      <c r="Y27" s="70">
        <f t="shared" si="15"/>
        <v>0</v>
      </c>
      <c r="Z27" s="69" t="s">
        <v>19</v>
      </c>
      <c r="AA27" s="69"/>
      <c r="AB27" s="69"/>
      <c r="AC27" s="69"/>
      <c r="AD27" s="70">
        <f t="shared" si="16"/>
        <v>1</v>
      </c>
      <c r="AE27" s="46">
        <f t="shared" si="17"/>
        <v>0</v>
      </c>
      <c r="AF27" s="46">
        <f t="shared" si="18"/>
        <v>0</v>
      </c>
      <c r="AG27" s="46">
        <f t="shared" si="19"/>
        <v>1</v>
      </c>
      <c r="AH27" s="46">
        <f t="shared" si="20"/>
        <v>0</v>
      </c>
      <c r="AI27" s="73">
        <f t="shared" si="21"/>
        <v>0</v>
      </c>
      <c r="AJ27" s="73">
        <f t="shared" si="22"/>
        <v>0</v>
      </c>
    </row>
    <row r="28" spans="1:36" ht="15">
      <c r="A28" s="64" t="s">
        <v>78</v>
      </c>
      <c r="B28" s="65"/>
      <c r="C28" s="66">
        <v>36</v>
      </c>
      <c r="D28" s="67">
        <f t="shared" si="12"/>
        <v>2.7777777777777776E-2</v>
      </c>
      <c r="E28" s="69"/>
      <c r="F28" s="69"/>
      <c r="G28" s="69"/>
      <c r="H28" s="69"/>
      <c r="I28" s="70">
        <f t="shared" si="13"/>
        <v>0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>
        <f t="shared" si="14"/>
        <v>0</v>
      </c>
      <c r="U28" s="69"/>
      <c r="V28" s="69"/>
      <c r="W28" s="69"/>
      <c r="X28" s="69"/>
      <c r="Y28" s="70">
        <f t="shared" si="15"/>
        <v>0</v>
      </c>
      <c r="Z28" s="69" t="s">
        <v>19</v>
      </c>
      <c r="AA28" s="69"/>
      <c r="AB28" s="69"/>
      <c r="AC28" s="69"/>
      <c r="AD28" s="70">
        <f t="shared" si="16"/>
        <v>1</v>
      </c>
      <c r="AE28" s="46">
        <f t="shared" si="17"/>
        <v>0</v>
      </c>
      <c r="AF28" s="46">
        <f t="shared" si="18"/>
        <v>0</v>
      </c>
      <c r="AG28" s="46">
        <f t="shared" si="19"/>
        <v>1</v>
      </c>
      <c r="AH28" s="46">
        <f t="shared" si="20"/>
        <v>0</v>
      </c>
      <c r="AI28" s="73">
        <f t="shared" si="21"/>
        <v>0</v>
      </c>
      <c r="AJ28" s="73">
        <f t="shared" si="22"/>
        <v>0</v>
      </c>
    </row>
    <row r="29" spans="1:36" ht="15">
      <c r="A29" s="64" t="s">
        <v>76</v>
      </c>
      <c r="B29" s="65"/>
      <c r="C29" s="66">
        <v>18</v>
      </c>
      <c r="D29" s="67">
        <f t="shared" si="12"/>
        <v>5.5555555555555552E-2</v>
      </c>
      <c r="E29" s="69"/>
      <c r="F29" s="69"/>
      <c r="G29" s="69"/>
      <c r="H29" s="69"/>
      <c r="I29" s="70">
        <f t="shared" si="13"/>
        <v>0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>
        <f t="shared" si="14"/>
        <v>0</v>
      </c>
      <c r="U29" s="69"/>
      <c r="V29" s="69"/>
      <c r="W29" s="69"/>
      <c r="X29" s="69"/>
      <c r="Y29" s="70">
        <f t="shared" si="15"/>
        <v>0</v>
      </c>
      <c r="Z29" s="69" t="s">
        <v>19</v>
      </c>
      <c r="AA29" s="69"/>
      <c r="AB29" s="69"/>
      <c r="AC29" s="69"/>
      <c r="AD29" s="70">
        <f t="shared" si="16"/>
        <v>1</v>
      </c>
      <c r="AE29" s="46">
        <f t="shared" si="17"/>
        <v>0</v>
      </c>
      <c r="AF29" s="46">
        <f t="shared" si="18"/>
        <v>0</v>
      </c>
      <c r="AG29" s="46">
        <f t="shared" si="19"/>
        <v>1</v>
      </c>
      <c r="AH29" s="46">
        <f t="shared" si="20"/>
        <v>0</v>
      </c>
      <c r="AI29" s="73">
        <f t="shared" si="21"/>
        <v>0</v>
      </c>
      <c r="AJ29" s="73">
        <f t="shared" si="22"/>
        <v>0</v>
      </c>
    </row>
    <row r="30" spans="1:36" ht="15">
      <c r="A30" s="64" t="s">
        <v>77</v>
      </c>
      <c r="B30" s="65"/>
      <c r="C30" s="66">
        <v>18</v>
      </c>
      <c r="D30" s="67">
        <f t="shared" si="12"/>
        <v>5.5555555555555552E-2</v>
      </c>
      <c r="E30" s="69"/>
      <c r="F30" s="69"/>
      <c r="G30" s="69"/>
      <c r="H30" s="69"/>
      <c r="I30" s="70">
        <f t="shared" si="13"/>
        <v>0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>
        <f t="shared" si="14"/>
        <v>0</v>
      </c>
      <c r="U30" s="69"/>
      <c r="V30" s="69"/>
      <c r="W30" s="69"/>
      <c r="X30" s="69"/>
      <c r="Y30" s="70">
        <f t="shared" si="15"/>
        <v>0</v>
      </c>
      <c r="Z30" s="69" t="s">
        <v>19</v>
      </c>
      <c r="AA30" s="69"/>
      <c r="AB30" s="69"/>
      <c r="AC30" s="69"/>
      <c r="AD30" s="70">
        <f t="shared" si="16"/>
        <v>1</v>
      </c>
      <c r="AE30" s="46">
        <f t="shared" si="17"/>
        <v>0</v>
      </c>
      <c r="AF30" s="46">
        <f t="shared" si="18"/>
        <v>0</v>
      </c>
      <c r="AG30" s="46">
        <f t="shared" si="19"/>
        <v>1</v>
      </c>
      <c r="AH30" s="46">
        <f t="shared" si="20"/>
        <v>0</v>
      </c>
      <c r="AI30" s="73">
        <f t="shared" si="21"/>
        <v>0</v>
      </c>
      <c r="AJ30" s="73">
        <f t="shared" si="22"/>
        <v>0</v>
      </c>
    </row>
    <row r="31" spans="1:36">
      <c r="A31" s="77"/>
      <c r="B31" s="78"/>
      <c r="C31" s="79"/>
      <c r="D31" s="80"/>
      <c r="E31" s="81"/>
      <c r="F31" s="81"/>
      <c r="G31" s="81"/>
      <c r="H31" s="81"/>
      <c r="I31" s="82">
        <f>SUM(I20:I30)</f>
        <v>2</v>
      </c>
      <c r="J31" s="81"/>
      <c r="K31" s="81"/>
      <c r="L31" s="81"/>
      <c r="M31" s="81"/>
      <c r="N31" s="83"/>
      <c r="O31" s="82">
        <f>SUM(O20:O30)</f>
        <v>0</v>
      </c>
      <c r="P31" s="81"/>
      <c r="Q31" s="81"/>
      <c r="R31" s="81"/>
      <c r="S31" s="81"/>
      <c r="T31" s="82">
        <f>SUM(T20:T30)</f>
        <v>5</v>
      </c>
      <c r="U31" s="83"/>
      <c r="V31" s="83"/>
      <c r="W31" s="83"/>
      <c r="X31" s="83"/>
      <c r="Y31" s="82">
        <f>SUM(Y20:Y30)</f>
        <v>6</v>
      </c>
      <c r="Z31" s="81"/>
      <c r="AA31" s="81"/>
      <c r="AB31" s="81"/>
      <c r="AC31" s="81"/>
      <c r="AD31" s="82">
        <f t="shared" ref="AD31:AJ31" si="23">SUM(AD20:AD30)</f>
        <v>14</v>
      </c>
      <c r="AE31" s="85">
        <f t="shared" si="23"/>
        <v>0</v>
      </c>
      <c r="AF31" s="85">
        <f t="shared" si="23"/>
        <v>0</v>
      </c>
      <c r="AG31" s="85">
        <f t="shared" si="23"/>
        <v>7</v>
      </c>
      <c r="AH31" s="85">
        <f t="shared" si="23"/>
        <v>18</v>
      </c>
      <c r="AI31" s="85">
        <f t="shared" si="23"/>
        <v>0</v>
      </c>
      <c r="AJ31" s="85">
        <f t="shared" si="23"/>
        <v>4</v>
      </c>
    </row>
    <row r="32" spans="1:36">
      <c r="A32" s="126" t="s">
        <v>141</v>
      </c>
      <c r="B32" s="107"/>
      <c r="C32" s="60"/>
      <c r="D32" s="61"/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37"/>
      <c r="AF32" s="37"/>
      <c r="AG32" s="37"/>
      <c r="AH32" s="37"/>
      <c r="AI32" s="86"/>
      <c r="AJ32" s="87"/>
    </row>
    <row r="33" spans="1:36" ht="15">
      <c r="A33" s="64" t="s">
        <v>69</v>
      </c>
      <c r="B33" s="65"/>
      <c r="C33" s="66">
        <v>90</v>
      </c>
      <c r="D33" s="67">
        <f t="shared" ref="D33:D43" si="24">(I33+O33+T33+AD33)/C33</f>
        <v>2.2222222222222223E-2</v>
      </c>
      <c r="E33" s="68"/>
      <c r="F33" s="69"/>
      <c r="G33" s="69"/>
      <c r="H33" s="69"/>
      <c r="I33" s="70">
        <f t="shared" ref="I33:I43" si="25">COUNTA(E33:H33)</f>
        <v>0</v>
      </c>
      <c r="J33" s="71"/>
      <c r="K33" s="69" t="s">
        <v>20</v>
      </c>
      <c r="L33" s="69" t="s">
        <v>20</v>
      </c>
      <c r="M33" s="69"/>
      <c r="N33" s="69"/>
      <c r="O33" s="69"/>
      <c r="P33" s="71"/>
      <c r="Q33" s="69" t="s">
        <v>20</v>
      </c>
      <c r="R33" s="69"/>
      <c r="S33" s="69"/>
      <c r="T33" s="70">
        <f t="shared" ref="T33:T43" si="26">COUNTA(P33:S33)</f>
        <v>1</v>
      </c>
      <c r="U33" s="71"/>
      <c r="V33" s="69" t="s">
        <v>20</v>
      </c>
      <c r="W33" s="69" t="s">
        <v>48</v>
      </c>
      <c r="X33" s="69"/>
      <c r="Y33" s="70">
        <f t="shared" ref="Y33:Y43" si="27">COUNTA(U33:X33)</f>
        <v>2</v>
      </c>
      <c r="Z33" s="71"/>
      <c r="AA33" s="69"/>
      <c r="AB33" s="69" t="s">
        <v>20</v>
      </c>
      <c r="AC33" s="69"/>
      <c r="AD33" s="70">
        <f t="shared" ref="AD33:AD43" si="28">COUNTA(Z33:AC33)</f>
        <v>1</v>
      </c>
      <c r="AE33" s="46">
        <f t="shared" ref="AE33:AE43" si="29">COUNTIF(E33:AD33,$E$1)</f>
        <v>0</v>
      </c>
      <c r="AF33" s="46">
        <f t="shared" ref="AF33:AF43" si="30">COUNTIF(E33:AD33,$F$1)</f>
        <v>0</v>
      </c>
      <c r="AG33" s="46">
        <f t="shared" ref="AG33:AG43" si="31">COUNTIF(E33:AD33,$G$1)</f>
        <v>0</v>
      </c>
      <c r="AH33" s="46">
        <f t="shared" ref="AH33:AH43" si="32">COUNTIF(E33:AD33,$H$1)</f>
        <v>5</v>
      </c>
      <c r="AI33" s="73">
        <f t="shared" ref="AI33:AI43" si="33">COUNTIF(E33:AD33,$I$1)</f>
        <v>0</v>
      </c>
      <c r="AJ33" s="73">
        <f t="shared" ref="AJ33:AJ43" si="34">COUNTIF(E33:AD33,$J$1)</f>
        <v>1</v>
      </c>
    </row>
    <row r="34" spans="1:36" ht="15">
      <c r="A34" s="64" t="s">
        <v>134</v>
      </c>
      <c r="B34" s="65"/>
      <c r="C34" s="66">
        <v>54</v>
      </c>
      <c r="D34" s="67">
        <f t="shared" si="24"/>
        <v>5.5555555555555552E-2</v>
      </c>
      <c r="E34" s="69" t="s">
        <v>20</v>
      </c>
      <c r="F34" s="69"/>
      <c r="G34" s="69"/>
      <c r="H34" s="69"/>
      <c r="I34" s="70">
        <f t="shared" si="25"/>
        <v>1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0">
        <f t="shared" si="26"/>
        <v>0</v>
      </c>
      <c r="U34" s="69"/>
      <c r="V34" s="69"/>
      <c r="W34" s="69"/>
      <c r="X34" s="69"/>
      <c r="Y34" s="70">
        <f t="shared" si="27"/>
        <v>0</v>
      </c>
      <c r="Z34" s="69" t="s">
        <v>20</v>
      </c>
      <c r="AA34" s="69" t="s">
        <v>19</v>
      </c>
      <c r="AB34" s="69"/>
      <c r="AC34" s="69"/>
      <c r="AD34" s="70">
        <f t="shared" si="28"/>
        <v>2</v>
      </c>
      <c r="AE34" s="46">
        <f t="shared" si="29"/>
        <v>0</v>
      </c>
      <c r="AF34" s="46">
        <f t="shared" si="30"/>
        <v>0</v>
      </c>
      <c r="AG34" s="46">
        <f t="shared" si="31"/>
        <v>1</v>
      </c>
      <c r="AH34" s="46">
        <f t="shared" si="32"/>
        <v>2</v>
      </c>
      <c r="AI34" s="73">
        <f t="shared" si="33"/>
        <v>0</v>
      </c>
      <c r="AJ34" s="73">
        <f t="shared" si="34"/>
        <v>0</v>
      </c>
    </row>
    <row r="35" spans="1:36" ht="15">
      <c r="A35" s="64" t="s">
        <v>135</v>
      </c>
      <c r="B35" s="65"/>
      <c r="C35" s="66">
        <v>54</v>
      </c>
      <c r="D35" s="67">
        <f t="shared" si="24"/>
        <v>9.2592592592592587E-2</v>
      </c>
      <c r="E35" s="69"/>
      <c r="F35" s="69"/>
      <c r="G35" s="69"/>
      <c r="H35" s="69"/>
      <c r="I35" s="70">
        <f t="shared" si="25"/>
        <v>0</v>
      </c>
      <c r="J35" s="69"/>
      <c r="K35" s="69"/>
      <c r="L35" s="69"/>
      <c r="M35" s="69"/>
      <c r="N35" s="69"/>
      <c r="O35" s="69"/>
      <c r="P35" s="69" t="s">
        <v>20</v>
      </c>
      <c r="Q35" s="69" t="s">
        <v>20</v>
      </c>
      <c r="R35" s="69" t="s">
        <v>20</v>
      </c>
      <c r="S35" s="69"/>
      <c r="T35" s="70">
        <f t="shared" si="26"/>
        <v>3</v>
      </c>
      <c r="U35" s="69"/>
      <c r="V35" s="69"/>
      <c r="W35" s="69"/>
      <c r="X35" s="69"/>
      <c r="Y35" s="70">
        <f t="shared" si="27"/>
        <v>0</v>
      </c>
      <c r="Z35" s="69"/>
      <c r="AA35" s="69" t="s">
        <v>19</v>
      </c>
      <c r="AB35" s="69" t="s">
        <v>20</v>
      </c>
      <c r="AC35" s="69"/>
      <c r="AD35" s="70">
        <f t="shared" si="28"/>
        <v>2</v>
      </c>
      <c r="AE35" s="46">
        <f t="shared" si="29"/>
        <v>0</v>
      </c>
      <c r="AF35" s="46">
        <f t="shared" si="30"/>
        <v>0</v>
      </c>
      <c r="AG35" s="46">
        <f t="shared" si="31"/>
        <v>1</v>
      </c>
      <c r="AH35" s="46">
        <f t="shared" si="32"/>
        <v>4</v>
      </c>
      <c r="AI35" s="73">
        <f t="shared" si="33"/>
        <v>0</v>
      </c>
      <c r="AJ35" s="73">
        <f t="shared" si="34"/>
        <v>0</v>
      </c>
    </row>
    <row r="36" spans="1:36" ht="15">
      <c r="A36" s="64" t="s">
        <v>73</v>
      </c>
      <c r="B36" s="65"/>
      <c r="C36" s="66">
        <v>90</v>
      </c>
      <c r="D36" s="67">
        <f t="shared" si="24"/>
        <v>4.4444444444444446E-2</v>
      </c>
      <c r="E36" s="69"/>
      <c r="F36" s="69"/>
      <c r="G36" s="69" t="s">
        <v>20</v>
      </c>
      <c r="H36" s="69"/>
      <c r="I36" s="70">
        <f t="shared" si="25"/>
        <v>1</v>
      </c>
      <c r="J36" s="69"/>
      <c r="K36" s="69"/>
      <c r="L36" s="69"/>
      <c r="M36" s="69"/>
      <c r="N36" s="69"/>
      <c r="O36" s="69"/>
      <c r="P36" s="69"/>
      <c r="Q36" s="69" t="s">
        <v>20</v>
      </c>
      <c r="R36" s="69"/>
      <c r="S36" s="69"/>
      <c r="T36" s="70">
        <f t="shared" si="26"/>
        <v>1</v>
      </c>
      <c r="U36" s="69" t="s">
        <v>20</v>
      </c>
      <c r="V36" s="69" t="s">
        <v>48</v>
      </c>
      <c r="W36" s="69" t="s">
        <v>20</v>
      </c>
      <c r="X36" s="69"/>
      <c r="Y36" s="70">
        <f t="shared" si="27"/>
        <v>3</v>
      </c>
      <c r="Z36" s="69"/>
      <c r="AA36" s="69"/>
      <c r="AB36" s="69" t="s">
        <v>20</v>
      </c>
      <c r="AC36" s="69" t="s">
        <v>20</v>
      </c>
      <c r="AD36" s="70">
        <f t="shared" si="28"/>
        <v>2</v>
      </c>
      <c r="AE36" s="46">
        <f t="shared" si="29"/>
        <v>0</v>
      </c>
      <c r="AF36" s="46">
        <f t="shared" si="30"/>
        <v>0</v>
      </c>
      <c r="AG36" s="46">
        <f t="shared" si="31"/>
        <v>0</v>
      </c>
      <c r="AH36" s="46">
        <f t="shared" si="32"/>
        <v>6</v>
      </c>
      <c r="AI36" s="73">
        <f t="shared" si="33"/>
        <v>0</v>
      </c>
      <c r="AJ36" s="73">
        <f t="shared" si="34"/>
        <v>1</v>
      </c>
    </row>
    <row r="37" spans="1:36" ht="15">
      <c r="A37" s="64" t="s">
        <v>136</v>
      </c>
      <c r="B37" s="65"/>
      <c r="C37" s="66">
        <v>36</v>
      </c>
      <c r="D37" s="67">
        <f t="shared" si="24"/>
        <v>5.5555555555555552E-2</v>
      </c>
      <c r="E37" s="69"/>
      <c r="F37" s="69"/>
      <c r="G37" s="69"/>
      <c r="H37" s="69"/>
      <c r="I37" s="70">
        <f t="shared" si="25"/>
        <v>0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>
        <f t="shared" si="26"/>
        <v>0</v>
      </c>
      <c r="U37" s="69"/>
      <c r="V37" s="69"/>
      <c r="W37" s="69"/>
      <c r="X37" s="69"/>
      <c r="Y37" s="70">
        <f t="shared" si="27"/>
        <v>0</v>
      </c>
      <c r="Z37" s="69" t="s">
        <v>48</v>
      </c>
      <c r="AA37" s="69"/>
      <c r="AB37" s="69" t="s">
        <v>20</v>
      </c>
      <c r="AC37" s="69"/>
      <c r="AD37" s="70">
        <f t="shared" si="28"/>
        <v>2</v>
      </c>
      <c r="AE37" s="46">
        <f t="shared" si="29"/>
        <v>0</v>
      </c>
      <c r="AF37" s="46">
        <f t="shared" si="30"/>
        <v>0</v>
      </c>
      <c r="AG37" s="46">
        <f t="shared" si="31"/>
        <v>0</v>
      </c>
      <c r="AH37" s="46">
        <f t="shared" si="32"/>
        <v>1</v>
      </c>
      <c r="AI37" s="73">
        <f t="shared" si="33"/>
        <v>0</v>
      </c>
      <c r="AJ37" s="73">
        <f t="shared" si="34"/>
        <v>1</v>
      </c>
    </row>
    <row r="38" spans="1:36" ht="15">
      <c r="A38" s="64" t="s">
        <v>137</v>
      </c>
      <c r="B38" s="65"/>
      <c r="C38" s="66">
        <v>18</v>
      </c>
      <c r="D38" s="67">
        <f t="shared" si="24"/>
        <v>5.5555555555555552E-2</v>
      </c>
      <c r="E38" s="69"/>
      <c r="F38" s="69"/>
      <c r="G38" s="69"/>
      <c r="H38" s="69"/>
      <c r="I38" s="70">
        <f t="shared" si="25"/>
        <v>0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>
        <f t="shared" si="26"/>
        <v>0</v>
      </c>
      <c r="U38" s="69"/>
      <c r="V38" s="69"/>
      <c r="W38" s="69"/>
      <c r="X38" s="69"/>
      <c r="Y38" s="70">
        <f t="shared" si="27"/>
        <v>0</v>
      </c>
      <c r="Z38" s="69"/>
      <c r="AA38" s="69" t="s">
        <v>19</v>
      </c>
      <c r="AB38" s="69"/>
      <c r="AC38" s="69"/>
      <c r="AD38" s="70">
        <f t="shared" si="28"/>
        <v>1</v>
      </c>
      <c r="AE38" s="46">
        <f t="shared" si="29"/>
        <v>0</v>
      </c>
      <c r="AF38" s="46">
        <f t="shared" si="30"/>
        <v>0</v>
      </c>
      <c r="AG38" s="46">
        <f t="shared" si="31"/>
        <v>1</v>
      </c>
      <c r="AH38" s="46">
        <f t="shared" si="32"/>
        <v>0</v>
      </c>
      <c r="AI38" s="73">
        <f t="shared" si="33"/>
        <v>0</v>
      </c>
      <c r="AJ38" s="73">
        <f t="shared" si="34"/>
        <v>0</v>
      </c>
    </row>
    <row r="39" spans="1:36" ht="15">
      <c r="A39" s="64" t="s">
        <v>138</v>
      </c>
      <c r="B39" s="65"/>
      <c r="C39" s="66">
        <v>18</v>
      </c>
      <c r="D39" s="67">
        <f t="shared" si="24"/>
        <v>0</v>
      </c>
      <c r="E39" s="69"/>
      <c r="F39" s="69"/>
      <c r="G39" s="69"/>
      <c r="H39" s="69"/>
      <c r="I39" s="70">
        <f t="shared" si="25"/>
        <v>0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>
        <f t="shared" si="26"/>
        <v>0</v>
      </c>
      <c r="U39" s="69"/>
      <c r="V39" s="69"/>
      <c r="W39" s="69"/>
      <c r="X39" s="69" t="s">
        <v>48</v>
      </c>
      <c r="Y39" s="70">
        <f t="shared" si="27"/>
        <v>1</v>
      </c>
      <c r="Z39" s="69"/>
      <c r="AA39" s="69"/>
      <c r="AB39" s="69"/>
      <c r="AC39" s="69"/>
      <c r="AD39" s="70">
        <f t="shared" si="28"/>
        <v>0</v>
      </c>
      <c r="AE39" s="46">
        <f t="shared" si="29"/>
        <v>0</v>
      </c>
      <c r="AF39" s="46">
        <f t="shared" si="30"/>
        <v>0</v>
      </c>
      <c r="AG39" s="46">
        <f t="shared" si="31"/>
        <v>0</v>
      </c>
      <c r="AH39" s="46">
        <f t="shared" si="32"/>
        <v>0</v>
      </c>
      <c r="AI39" s="73">
        <f t="shared" si="33"/>
        <v>0</v>
      </c>
      <c r="AJ39" s="73">
        <f t="shared" si="34"/>
        <v>1</v>
      </c>
    </row>
    <row r="40" spans="1:36" ht="15">
      <c r="A40" s="64" t="s">
        <v>139</v>
      </c>
      <c r="B40" s="65"/>
      <c r="C40" s="66">
        <v>18</v>
      </c>
      <c r="D40" s="67">
        <f t="shared" si="24"/>
        <v>5.5555555555555552E-2</v>
      </c>
      <c r="E40" s="69"/>
      <c r="F40" s="69"/>
      <c r="G40" s="69"/>
      <c r="H40" s="69"/>
      <c r="I40" s="70">
        <f t="shared" si="25"/>
        <v>0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>
        <f t="shared" si="26"/>
        <v>0</v>
      </c>
      <c r="U40" s="69"/>
      <c r="V40" s="69"/>
      <c r="W40" s="69"/>
      <c r="X40" s="69"/>
      <c r="Y40" s="70">
        <f t="shared" si="27"/>
        <v>0</v>
      </c>
      <c r="Z40" s="69" t="s">
        <v>19</v>
      </c>
      <c r="AA40" s="69"/>
      <c r="AB40" s="69"/>
      <c r="AC40" s="69"/>
      <c r="AD40" s="70">
        <f t="shared" si="28"/>
        <v>1</v>
      </c>
      <c r="AE40" s="46">
        <f t="shared" si="29"/>
        <v>0</v>
      </c>
      <c r="AF40" s="46">
        <f t="shared" si="30"/>
        <v>0</v>
      </c>
      <c r="AG40" s="46">
        <f t="shared" si="31"/>
        <v>1</v>
      </c>
      <c r="AH40" s="46">
        <f t="shared" si="32"/>
        <v>0</v>
      </c>
      <c r="AI40" s="73">
        <f t="shared" si="33"/>
        <v>0</v>
      </c>
      <c r="AJ40" s="73">
        <f t="shared" si="34"/>
        <v>0</v>
      </c>
    </row>
    <row r="41" spans="1:36" ht="15">
      <c r="A41" s="64" t="s">
        <v>78</v>
      </c>
      <c r="B41" s="65"/>
      <c r="C41" s="66">
        <v>36</v>
      </c>
      <c r="D41" s="67">
        <f t="shared" si="24"/>
        <v>2.7777777777777776E-2</v>
      </c>
      <c r="E41" s="69"/>
      <c r="F41" s="69"/>
      <c r="G41" s="69"/>
      <c r="H41" s="69"/>
      <c r="I41" s="70">
        <f t="shared" si="25"/>
        <v>0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>
        <f t="shared" si="26"/>
        <v>0</v>
      </c>
      <c r="U41" s="69"/>
      <c r="V41" s="69"/>
      <c r="W41" s="69"/>
      <c r="X41" s="69"/>
      <c r="Y41" s="70">
        <f t="shared" si="27"/>
        <v>0</v>
      </c>
      <c r="Z41" s="69" t="s">
        <v>19</v>
      </c>
      <c r="AA41" s="69"/>
      <c r="AB41" s="69"/>
      <c r="AC41" s="69"/>
      <c r="AD41" s="70">
        <f t="shared" si="28"/>
        <v>1</v>
      </c>
      <c r="AE41" s="46">
        <f t="shared" si="29"/>
        <v>0</v>
      </c>
      <c r="AF41" s="46">
        <f t="shared" si="30"/>
        <v>0</v>
      </c>
      <c r="AG41" s="46">
        <f t="shared" si="31"/>
        <v>1</v>
      </c>
      <c r="AH41" s="46">
        <f t="shared" si="32"/>
        <v>0</v>
      </c>
      <c r="AI41" s="73">
        <f t="shared" si="33"/>
        <v>0</v>
      </c>
      <c r="AJ41" s="73">
        <f t="shared" si="34"/>
        <v>0</v>
      </c>
    </row>
    <row r="42" spans="1:36" ht="15">
      <c r="A42" s="64" t="s">
        <v>76</v>
      </c>
      <c r="B42" s="65"/>
      <c r="C42" s="66">
        <v>18</v>
      </c>
      <c r="D42" s="67">
        <f t="shared" si="24"/>
        <v>5.5555555555555552E-2</v>
      </c>
      <c r="E42" s="69"/>
      <c r="F42" s="69"/>
      <c r="G42" s="69"/>
      <c r="H42" s="69"/>
      <c r="I42" s="70">
        <f t="shared" si="25"/>
        <v>0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>
        <f t="shared" si="26"/>
        <v>0</v>
      </c>
      <c r="U42" s="69"/>
      <c r="V42" s="69"/>
      <c r="W42" s="69"/>
      <c r="X42" s="69"/>
      <c r="Y42" s="70">
        <f t="shared" si="27"/>
        <v>0</v>
      </c>
      <c r="Z42" s="69" t="s">
        <v>19</v>
      </c>
      <c r="AA42" s="69"/>
      <c r="AB42" s="69"/>
      <c r="AC42" s="69"/>
      <c r="AD42" s="70">
        <f t="shared" si="28"/>
        <v>1</v>
      </c>
      <c r="AE42" s="46">
        <f t="shared" si="29"/>
        <v>0</v>
      </c>
      <c r="AF42" s="46">
        <f t="shared" si="30"/>
        <v>0</v>
      </c>
      <c r="AG42" s="46">
        <f t="shared" si="31"/>
        <v>1</v>
      </c>
      <c r="AH42" s="46">
        <f t="shared" si="32"/>
        <v>0</v>
      </c>
      <c r="AI42" s="73">
        <f t="shared" si="33"/>
        <v>0</v>
      </c>
      <c r="AJ42" s="73">
        <f t="shared" si="34"/>
        <v>0</v>
      </c>
    </row>
    <row r="43" spans="1:36" ht="15">
      <c r="A43" s="64" t="s">
        <v>77</v>
      </c>
      <c r="B43" s="65"/>
      <c r="C43" s="66">
        <v>18</v>
      </c>
      <c r="D43" s="67">
        <f t="shared" si="24"/>
        <v>5.5555555555555552E-2</v>
      </c>
      <c r="E43" s="69"/>
      <c r="F43" s="69"/>
      <c r="G43" s="69"/>
      <c r="H43" s="69"/>
      <c r="I43" s="70">
        <f t="shared" si="25"/>
        <v>0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70">
        <f t="shared" si="26"/>
        <v>0</v>
      </c>
      <c r="U43" s="69"/>
      <c r="V43" s="69"/>
      <c r="W43" s="69"/>
      <c r="X43" s="69"/>
      <c r="Y43" s="70">
        <f t="shared" si="27"/>
        <v>0</v>
      </c>
      <c r="Z43" s="69" t="s">
        <v>19</v>
      </c>
      <c r="AA43" s="69"/>
      <c r="AB43" s="69"/>
      <c r="AC43" s="69"/>
      <c r="AD43" s="70">
        <f t="shared" si="28"/>
        <v>1</v>
      </c>
      <c r="AE43" s="46">
        <f t="shared" si="29"/>
        <v>0</v>
      </c>
      <c r="AF43" s="46">
        <f t="shared" si="30"/>
        <v>0</v>
      </c>
      <c r="AG43" s="46">
        <f t="shared" si="31"/>
        <v>1</v>
      </c>
      <c r="AH43" s="46">
        <f t="shared" si="32"/>
        <v>0</v>
      </c>
      <c r="AI43" s="73">
        <f t="shared" si="33"/>
        <v>0</v>
      </c>
      <c r="AJ43" s="73">
        <f t="shared" si="34"/>
        <v>0</v>
      </c>
    </row>
    <row r="44" spans="1:36">
      <c r="A44" s="77"/>
      <c r="B44" s="78"/>
      <c r="C44" s="79"/>
      <c r="D44" s="80"/>
      <c r="E44" s="81"/>
      <c r="F44" s="81"/>
      <c r="G44" s="81"/>
      <c r="H44" s="81"/>
      <c r="I44" s="82">
        <f>SUM(I33:I43)</f>
        <v>2</v>
      </c>
      <c r="J44" s="81"/>
      <c r="K44" s="81"/>
      <c r="L44" s="81"/>
      <c r="M44" s="81"/>
      <c r="N44" s="83"/>
      <c r="O44" s="82">
        <f>SUM(O33:O43)</f>
        <v>0</v>
      </c>
      <c r="P44" s="81"/>
      <c r="Q44" s="81"/>
      <c r="R44" s="81"/>
      <c r="S44" s="81"/>
      <c r="T44" s="82">
        <f>SUM(T33:T43)</f>
        <v>5</v>
      </c>
      <c r="U44" s="83"/>
      <c r="V44" s="83"/>
      <c r="W44" s="83"/>
      <c r="X44" s="83"/>
      <c r="Y44" s="82">
        <f>SUM(Y33:Y43)</f>
        <v>6</v>
      </c>
      <c r="Z44" s="81"/>
      <c r="AA44" s="81"/>
      <c r="AB44" s="81"/>
      <c r="AC44" s="81"/>
      <c r="AD44" s="82">
        <f t="shared" ref="AD44:AJ44" si="35">SUM(AD33:AD43)</f>
        <v>14</v>
      </c>
      <c r="AE44" s="85">
        <f t="shared" si="35"/>
        <v>0</v>
      </c>
      <c r="AF44" s="85">
        <f t="shared" si="35"/>
        <v>0</v>
      </c>
      <c r="AG44" s="85">
        <f t="shared" si="35"/>
        <v>7</v>
      </c>
      <c r="AH44" s="85">
        <f t="shared" si="35"/>
        <v>18</v>
      </c>
      <c r="AI44" s="85">
        <f t="shared" si="35"/>
        <v>0</v>
      </c>
      <c r="AJ44" s="85">
        <f t="shared" si="35"/>
        <v>4</v>
      </c>
    </row>
    <row r="45" spans="1:36">
      <c r="A45" s="126" t="s">
        <v>142</v>
      </c>
      <c r="B45" s="107"/>
      <c r="C45" s="60"/>
      <c r="D45" s="61"/>
      <c r="E45" s="127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37"/>
      <c r="AF45" s="37"/>
      <c r="AG45" s="37"/>
      <c r="AH45" s="37"/>
      <c r="AI45" s="86"/>
      <c r="AJ45" s="87"/>
    </row>
    <row r="46" spans="1:36" ht="15">
      <c r="A46" s="64" t="s">
        <v>69</v>
      </c>
      <c r="B46" s="65"/>
      <c r="C46" s="66">
        <v>90</v>
      </c>
      <c r="D46" s="67">
        <f t="shared" ref="D46:D56" si="36">(I46+O46+T46+AD46)/C46</f>
        <v>2.2222222222222223E-2</v>
      </c>
      <c r="E46" s="68"/>
      <c r="F46" s="69"/>
      <c r="G46" s="69"/>
      <c r="H46" s="69"/>
      <c r="I46" s="70">
        <f t="shared" ref="I46:I56" si="37">COUNTA(E46:H46)</f>
        <v>0</v>
      </c>
      <c r="J46" s="71"/>
      <c r="K46" s="69" t="s">
        <v>20</v>
      </c>
      <c r="L46" s="69" t="s">
        <v>20</v>
      </c>
      <c r="M46" s="69"/>
      <c r="N46" s="69"/>
      <c r="O46" s="69"/>
      <c r="P46" s="71"/>
      <c r="Q46" s="69" t="s">
        <v>20</v>
      </c>
      <c r="R46" s="69"/>
      <c r="S46" s="69"/>
      <c r="T46" s="70">
        <f t="shared" ref="T46:T56" si="38">COUNTA(P46:S46)</f>
        <v>1</v>
      </c>
      <c r="U46" s="71"/>
      <c r="V46" s="69" t="s">
        <v>20</v>
      </c>
      <c r="W46" s="69" t="s">
        <v>17</v>
      </c>
      <c r="X46" s="69"/>
      <c r="Y46" s="70">
        <f t="shared" ref="Y46:Y56" si="39">COUNTA(U46:X46)</f>
        <v>2</v>
      </c>
      <c r="Z46" s="71"/>
      <c r="AA46" s="69"/>
      <c r="AB46" s="69" t="s">
        <v>20</v>
      </c>
      <c r="AC46" s="69"/>
      <c r="AD46" s="70">
        <f t="shared" ref="AD46:AD56" si="40">COUNTA(Z46:AC46)</f>
        <v>1</v>
      </c>
      <c r="AE46" s="46">
        <f t="shared" ref="AE46:AE56" si="41">COUNTIF(E46:AD46,$E$1)</f>
        <v>1</v>
      </c>
      <c r="AF46" s="46">
        <f t="shared" ref="AF46:AF56" si="42">COUNTIF(E46:AD46,$F$1)</f>
        <v>0</v>
      </c>
      <c r="AG46" s="46">
        <f t="shared" ref="AG46:AG56" si="43">COUNTIF(E46:AD46,$G$1)</f>
        <v>0</v>
      </c>
      <c r="AH46" s="46">
        <f t="shared" ref="AH46:AH56" si="44">COUNTIF(E46:AD46,$H$1)</f>
        <v>5</v>
      </c>
      <c r="AI46" s="73">
        <f t="shared" ref="AI46:AI56" si="45">COUNTIF(E46:AD46,$I$1)</f>
        <v>0</v>
      </c>
      <c r="AJ46" s="73">
        <f t="shared" ref="AJ46:AJ56" si="46">COUNTIF(E46:AD46,$J$1)</f>
        <v>0</v>
      </c>
    </row>
    <row r="47" spans="1:36" ht="15">
      <c r="A47" s="64" t="s">
        <v>134</v>
      </c>
      <c r="B47" s="65"/>
      <c r="C47" s="66">
        <v>54</v>
      </c>
      <c r="D47" s="67">
        <f t="shared" si="36"/>
        <v>5.5555555555555552E-2</v>
      </c>
      <c r="E47" s="69" t="s">
        <v>20</v>
      </c>
      <c r="F47" s="69"/>
      <c r="G47" s="69"/>
      <c r="H47" s="69"/>
      <c r="I47" s="70">
        <f t="shared" si="37"/>
        <v>1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>
        <f t="shared" si="38"/>
        <v>0</v>
      </c>
      <c r="U47" s="69"/>
      <c r="V47" s="69"/>
      <c r="W47" s="69"/>
      <c r="X47" s="69"/>
      <c r="Y47" s="70">
        <f t="shared" si="39"/>
        <v>0</v>
      </c>
      <c r="Z47" s="69" t="s">
        <v>20</v>
      </c>
      <c r="AA47" s="69" t="s">
        <v>19</v>
      </c>
      <c r="AB47" s="69"/>
      <c r="AC47" s="69"/>
      <c r="AD47" s="70">
        <f t="shared" si="40"/>
        <v>2</v>
      </c>
      <c r="AE47" s="46">
        <f t="shared" si="41"/>
        <v>0</v>
      </c>
      <c r="AF47" s="46">
        <f t="shared" si="42"/>
        <v>0</v>
      </c>
      <c r="AG47" s="46">
        <f t="shared" si="43"/>
        <v>1</v>
      </c>
      <c r="AH47" s="46">
        <f t="shared" si="44"/>
        <v>2</v>
      </c>
      <c r="AI47" s="73">
        <f t="shared" si="45"/>
        <v>0</v>
      </c>
      <c r="AJ47" s="73">
        <f t="shared" si="46"/>
        <v>0</v>
      </c>
    </row>
    <row r="48" spans="1:36" ht="15">
      <c r="A48" s="64" t="s">
        <v>135</v>
      </c>
      <c r="B48" s="65"/>
      <c r="C48" s="66">
        <v>54</v>
      </c>
      <c r="D48" s="67">
        <f t="shared" si="36"/>
        <v>9.2592592592592587E-2</v>
      </c>
      <c r="E48" s="69"/>
      <c r="F48" s="69"/>
      <c r="G48" s="69"/>
      <c r="H48" s="69"/>
      <c r="I48" s="70">
        <f t="shared" si="37"/>
        <v>0</v>
      </c>
      <c r="J48" s="69"/>
      <c r="K48" s="69"/>
      <c r="L48" s="69"/>
      <c r="M48" s="69"/>
      <c r="N48" s="69"/>
      <c r="O48" s="69"/>
      <c r="P48" s="69" t="s">
        <v>20</v>
      </c>
      <c r="Q48" s="69" t="s">
        <v>20</v>
      </c>
      <c r="R48" s="69" t="s">
        <v>20</v>
      </c>
      <c r="S48" s="69"/>
      <c r="T48" s="70">
        <f t="shared" si="38"/>
        <v>3</v>
      </c>
      <c r="U48" s="69"/>
      <c r="V48" s="69"/>
      <c r="W48" s="69"/>
      <c r="X48" s="69"/>
      <c r="Y48" s="70">
        <f t="shared" si="39"/>
        <v>0</v>
      </c>
      <c r="Z48" s="69"/>
      <c r="AA48" s="69" t="s">
        <v>19</v>
      </c>
      <c r="AB48" s="69" t="s">
        <v>20</v>
      </c>
      <c r="AC48" s="69"/>
      <c r="AD48" s="70">
        <f t="shared" si="40"/>
        <v>2</v>
      </c>
      <c r="AE48" s="46">
        <f t="shared" si="41"/>
        <v>0</v>
      </c>
      <c r="AF48" s="46">
        <f t="shared" si="42"/>
        <v>0</v>
      </c>
      <c r="AG48" s="46">
        <f t="shared" si="43"/>
        <v>1</v>
      </c>
      <c r="AH48" s="46">
        <f t="shared" si="44"/>
        <v>4</v>
      </c>
      <c r="AI48" s="73">
        <f t="shared" si="45"/>
        <v>0</v>
      </c>
      <c r="AJ48" s="73">
        <f t="shared" si="46"/>
        <v>0</v>
      </c>
    </row>
    <row r="49" spans="1:36" ht="15">
      <c r="A49" s="64" t="s">
        <v>73</v>
      </c>
      <c r="B49" s="65"/>
      <c r="C49" s="66">
        <v>90</v>
      </c>
      <c r="D49" s="67">
        <f t="shared" si="36"/>
        <v>4.4444444444444446E-2</v>
      </c>
      <c r="E49" s="69"/>
      <c r="F49" s="69"/>
      <c r="G49" s="69" t="s">
        <v>20</v>
      </c>
      <c r="H49" s="69"/>
      <c r="I49" s="70">
        <f t="shared" si="37"/>
        <v>1</v>
      </c>
      <c r="J49" s="69"/>
      <c r="K49" s="69"/>
      <c r="L49" s="69"/>
      <c r="M49" s="69"/>
      <c r="N49" s="69"/>
      <c r="O49" s="69"/>
      <c r="P49" s="69"/>
      <c r="Q49" s="69" t="s">
        <v>20</v>
      </c>
      <c r="R49" s="69"/>
      <c r="S49" s="69"/>
      <c r="T49" s="70">
        <f t="shared" si="38"/>
        <v>1</v>
      </c>
      <c r="U49" s="69" t="s">
        <v>20</v>
      </c>
      <c r="V49" s="69" t="s">
        <v>48</v>
      </c>
      <c r="W49" s="69" t="s">
        <v>20</v>
      </c>
      <c r="X49" s="69"/>
      <c r="Y49" s="70">
        <f t="shared" si="39"/>
        <v>3</v>
      </c>
      <c r="Z49" s="69"/>
      <c r="AA49" s="69"/>
      <c r="AB49" s="69" t="s">
        <v>20</v>
      </c>
      <c r="AC49" s="69" t="s">
        <v>20</v>
      </c>
      <c r="AD49" s="70">
        <f t="shared" si="40"/>
        <v>2</v>
      </c>
      <c r="AE49" s="46">
        <f t="shared" si="41"/>
        <v>0</v>
      </c>
      <c r="AF49" s="46">
        <f t="shared" si="42"/>
        <v>0</v>
      </c>
      <c r="AG49" s="46">
        <f t="shared" si="43"/>
        <v>0</v>
      </c>
      <c r="AH49" s="46">
        <f t="shared" si="44"/>
        <v>6</v>
      </c>
      <c r="AI49" s="73">
        <f t="shared" si="45"/>
        <v>0</v>
      </c>
      <c r="AJ49" s="73">
        <f t="shared" si="46"/>
        <v>1</v>
      </c>
    </row>
    <row r="50" spans="1:36" ht="15">
      <c r="A50" s="64" t="s">
        <v>136</v>
      </c>
      <c r="B50" s="65"/>
      <c r="C50" s="66">
        <v>36</v>
      </c>
      <c r="D50" s="67">
        <f t="shared" si="36"/>
        <v>5.5555555555555552E-2</v>
      </c>
      <c r="E50" s="69"/>
      <c r="F50" s="69"/>
      <c r="G50" s="69"/>
      <c r="H50" s="69"/>
      <c r="I50" s="70">
        <f t="shared" si="37"/>
        <v>0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0">
        <f t="shared" si="38"/>
        <v>0</v>
      </c>
      <c r="U50" s="69"/>
      <c r="V50" s="69"/>
      <c r="W50" s="69"/>
      <c r="X50" s="69"/>
      <c r="Y50" s="70">
        <f t="shared" si="39"/>
        <v>0</v>
      </c>
      <c r="Z50" s="69" t="s">
        <v>48</v>
      </c>
      <c r="AA50" s="69"/>
      <c r="AB50" s="69" t="s">
        <v>20</v>
      </c>
      <c r="AC50" s="69"/>
      <c r="AD50" s="70">
        <f t="shared" si="40"/>
        <v>2</v>
      </c>
      <c r="AE50" s="46">
        <f t="shared" si="41"/>
        <v>0</v>
      </c>
      <c r="AF50" s="46">
        <f t="shared" si="42"/>
        <v>0</v>
      </c>
      <c r="AG50" s="46">
        <f t="shared" si="43"/>
        <v>0</v>
      </c>
      <c r="AH50" s="46">
        <f t="shared" si="44"/>
        <v>1</v>
      </c>
      <c r="AI50" s="73">
        <f t="shared" si="45"/>
        <v>0</v>
      </c>
      <c r="AJ50" s="73">
        <f t="shared" si="46"/>
        <v>1</v>
      </c>
    </row>
    <row r="51" spans="1:36" ht="15">
      <c r="A51" s="64" t="s">
        <v>137</v>
      </c>
      <c r="B51" s="65"/>
      <c r="C51" s="66">
        <v>18</v>
      </c>
      <c r="D51" s="67">
        <f t="shared" si="36"/>
        <v>5.5555555555555552E-2</v>
      </c>
      <c r="E51" s="69"/>
      <c r="F51" s="69"/>
      <c r="G51" s="69"/>
      <c r="H51" s="69"/>
      <c r="I51" s="70">
        <f t="shared" si="37"/>
        <v>0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0">
        <f t="shared" si="38"/>
        <v>0</v>
      </c>
      <c r="U51" s="69"/>
      <c r="V51" s="69"/>
      <c r="W51" s="69"/>
      <c r="X51" s="69"/>
      <c r="Y51" s="70">
        <f t="shared" si="39"/>
        <v>0</v>
      </c>
      <c r="Z51" s="69"/>
      <c r="AA51" s="69" t="s">
        <v>19</v>
      </c>
      <c r="AB51" s="69"/>
      <c r="AC51" s="69"/>
      <c r="AD51" s="70">
        <f t="shared" si="40"/>
        <v>1</v>
      </c>
      <c r="AE51" s="46">
        <f t="shared" si="41"/>
        <v>0</v>
      </c>
      <c r="AF51" s="46">
        <f t="shared" si="42"/>
        <v>0</v>
      </c>
      <c r="AG51" s="46">
        <f t="shared" si="43"/>
        <v>1</v>
      </c>
      <c r="AH51" s="46">
        <f t="shared" si="44"/>
        <v>0</v>
      </c>
      <c r="AI51" s="73">
        <f t="shared" si="45"/>
        <v>0</v>
      </c>
      <c r="AJ51" s="73">
        <f t="shared" si="46"/>
        <v>0</v>
      </c>
    </row>
    <row r="52" spans="1:36" ht="15">
      <c r="A52" s="64" t="s">
        <v>138</v>
      </c>
      <c r="B52" s="65"/>
      <c r="C52" s="66">
        <v>18</v>
      </c>
      <c r="D52" s="67">
        <f t="shared" si="36"/>
        <v>0</v>
      </c>
      <c r="E52" s="69"/>
      <c r="F52" s="69"/>
      <c r="G52" s="69"/>
      <c r="H52" s="69"/>
      <c r="I52" s="70">
        <f t="shared" si="37"/>
        <v>0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70">
        <f t="shared" si="38"/>
        <v>0</v>
      </c>
      <c r="U52" s="69"/>
      <c r="V52" s="69"/>
      <c r="W52" s="69"/>
      <c r="X52" s="69" t="s">
        <v>48</v>
      </c>
      <c r="Y52" s="70">
        <f t="shared" si="39"/>
        <v>1</v>
      </c>
      <c r="Z52" s="69"/>
      <c r="AA52" s="69"/>
      <c r="AB52" s="69"/>
      <c r="AC52" s="69"/>
      <c r="AD52" s="70">
        <f t="shared" si="40"/>
        <v>0</v>
      </c>
      <c r="AE52" s="46">
        <f t="shared" si="41"/>
        <v>0</v>
      </c>
      <c r="AF52" s="46">
        <f t="shared" si="42"/>
        <v>0</v>
      </c>
      <c r="AG52" s="46">
        <f t="shared" si="43"/>
        <v>0</v>
      </c>
      <c r="AH52" s="46">
        <f t="shared" si="44"/>
        <v>0</v>
      </c>
      <c r="AI52" s="73">
        <f t="shared" si="45"/>
        <v>0</v>
      </c>
      <c r="AJ52" s="73">
        <f t="shared" si="46"/>
        <v>1</v>
      </c>
    </row>
    <row r="53" spans="1:36" ht="15">
      <c r="A53" s="64" t="s">
        <v>139</v>
      </c>
      <c r="B53" s="65"/>
      <c r="C53" s="66">
        <v>18</v>
      </c>
      <c r="D53" s="67">
        <f t="shared" si="36"/>
        <v>5.5555555555555552E-2</v>
      </c>
      <c r="E53" s="69"/>
      <c r="F53" s="69"/>
      <c r="G53" s="69"/>
      <c r="H53" s="69"/>
      <c r="I53" s="70">
        <f t="shared" si="37"/>
        <v>0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>
        <f t="shared" si="38"/>
        <v>0</v>
      </c>
      <c r="U53" s="69"/>
      <c r="V53" s="69"/>
      <c r="W53" s="69"/>
      <c r="X53" s="69"/>
      <c r="Y53" s="70">
        <f t="shared" si="39"/>
        <v>0</v>
      </c>
      <c r="Z53" s="69" t="s">
        <v>19</v>
      </c>
      <c r="AA53" s="69"/>
      <c r="AB53" s="69"/>
      <c r="AC53" s="69"/>
      <c r="AD53" s="70">
        <f t="shared" si="40"/>
        <v>1</v>
      </c>
      <c r="AE53" s="46">
        <f t="shared" si="41"/>
        <v>0</v>
      </c>
      <c r="AF53" s="46">
        <f t="shared" si="42"/>
        <v>0</v>
      </c>
      <c r="AG53" s="46">
        <f t="shared" si="43"/>
        <v>1</v>
      </c>
      <c r="AH53" s="46">
        <f t="shared" si="44"/>
        <v>0</v>
      </c>
      <c r="AI53" s="73">
        <f t="shared" si="45"/>
        <v>0</v>
      </c>
      <c r="AJ53" s="73">
        <f t="shared" si="46"/>
        <v>0</v>
      </c>
    </row>
    <row r="54" spans="1:36" ht="15">
      <c r="A54" s="64" t="s">
        <v>78</v>
      </c>
      <c r="B54" s="65"/>
      <c r="C54" s="66">
        <v>36</v>
      </c>
      <c r="D54" s="67">
        <f t="shared" si="36"/>
        <v>2.7777777777777776E-2</v>
      </c>
      <c r="E54" s="69"/>
      <c r="F54" s="69"/>
      <c r="G54" s="69"/>
      <c r="H54" s="69"/>
      <c r="I54" s="70">
        <f t="shared" si="37"/>
        <v>0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0">
        <f t="shared" si="38"/>
        <v>0</v>
      </c>
      <c r="U54" s="69"/>
      <c r="V54" s="69"/>
      <c r="W54" s="69"/>
      <c r="X54" s="69"/>
      <c r="Y54" s="70">
        <f t="shared" si="39"/>
        <v>0</v>
      </c>
      <c r="Z54" s="69" t="s">
        <v>19</v>
      </c>
      <c r="AA54" s="69"/>
      <c r="AB54" s="69"/>
      <c r="AC54" s="69"/>
      <c r="AD54" s="70">
        <f t="shared" si="40"/>
        <v>1</v>
      </c>
      <c r="AE54" s="46">
        <f t="shared" si="41"/>
        <v>0</v>
      </c>
      <c r="AF54" s="46">
        <f t="shared" si="42"/>
        <v>0</v>
      </c>
      <c r="AG54" s="46">
        <f t="shared" si="43"/>
        <v>1</v>
      </c>
      <c r="AH54" s="46">
        <f t="shared" si="44"/>
        <v>0</v>
      </c>
      <c r="AI54" s="73">
        <f t="shared" si="45"/>
        <v>0</v>
      </c>
      <c r="AJ54" s="73">
        <f t="shared" si="46"/>
        <v>0</v>
      </c>
    </row>
    <row r="55" spans="1:36" ht="15">
      <c r="A55" s="64" t="s">
        <v>76</v>
      </c>
      <c r="B55" s="65"/>
      <c r="C55" s="66">
        <v>18</v>
      </c>
      <c r="D55" s="67">
        <f t="shared" si="36"/>
        <v>5.5555555555555552E-2</v>
      </c>
      <c r="E55" s="69"/>
      <c r="F55" s="69"/>
      <c r="G55" s="69"/>
      <c r="H55" s="69"/>
      <c r="I55" s="70">
        <f t="shared" si="37"/>
        <v>0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70">
        <f t="shared" si="38"/>
        <v>0</v>
      </c>
      <c r="U55" s="69"/>
      <c r="V55" s="69"/>
      <c r="W55" s="69"/>
      <c r="X55" s="69"/>
      <c r="Y55" s="70">
        <f t="shared" si="39"/>
        <v>0</v>
      </c>
      <c r="Z55" s="69" t="s">
        <v>19</v>
      </c>
      <c r="AA55" s="69"/>
      <c r="AB55" s="69"/>
      <c r="AC55" s="69"/>
      <c r="AD55" s="70">
        <f t="shared" si="40"/>
        <v>1</v>
      </c>
      <c r="AE55" s="46">
        <f t="shared" si="41"/>
        <v>0</v>
      </c>
      <c r="AF55" s="46">
        <f t="shared" si="42"/>
        <v>0</v>
      </c>
      <c r="AG55" s="46">
        <f t="shared" si="43"/>
        <v>1</v>
      </c>
      <c r="AH55" s="46">
        <f t="shared" si="44"/>
        <v>0</v>
      </c>
      <c r="AI55" s="73">
        <f t="shared" si="45"/>
        <v>0</v>
      </c>
      <c r="AJ55" s="73">
        <f t="shared" si="46"/>
        <v>0</v>
      </c>
    </row>
    <row r="56" spans="1:36" ht="15">
      <c r="A56" s="64" t="s">
        <v>77</v>
      </c>
      <c r="B56" s="65"/>
      <c r="C56" s="66">
        <v>18</v>
      </c>
      <c r="D56" s="67">
        <f t="shared" si="36"/>
        <v>5.5555555555555552E-2</v>
      </c>
      <c r="E56" s="69"/>
      <c r="F56" s="69"/>
      <c r="G56" s="69"/>
      <c r="H56" s="69"/>
      <c r="I56" s="70">
        <f t="shared" si="37"/>
        <v>0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>
        <f t="shared" si="38"/>
        <v>0</v>
      </c>
      <c r="U56" s="69"/>
      <c r="V56" s="69"/>
      <c r="W56" s="69"/>
      <c r="X56" s="69"/>
      <c r="Y56" s="70">
        <f t="shared" si="39"/>
        <v>0</v>
      </c>
      <c r="Z56" s="69" t="s">
        <v>19</v>
      </c>
      <c r="AA56" s="69"/>
      <c r="AB56" s="69"/>
      <c r="AC56" s="69"/>
      <c r="AD56" s="70">
        <f t="shared" si="40"/>
        <v>1</v>
      </c>
      <c r="AE56" s="46">
        <f t="shared" si="41"/>
        <v>0</v>
      </c>
      <c r="AF56" s="46">
        <f t="shared" si="42"/>
        <v>0</v>
      </c>
      <c r="AG56" s="46">
        <f t="shared" si="43"/>
        <v>1</v>
      </c>
      <c r="AH56" s="46">
        <f t="shared" si="44"/>
        <v>0</v>
      </c>
      <c r="AI56" s="73">
        <f t="shared" si="45"/>
        <v>0</v>
      </c>
      <c r="AJ56" s="73">
        <f t="shared" si="46"/>
        <v>0</v>
      </c>
    </row>
    <row r="57" spans="1:36">
      <c r="A57" s="77"/>
      <c r="B57" s="78"/>
      <c r="C57" s="79"/>
      <c r="D57" s="80"/>
      <c r="E57" s="81"/>
      <c r="F57" s="81"/>
      <c r="G57" s="81"/>
      <c r="H57" s="81"/>
      <c r="I57" s="82">
        <f>SUM(I46:I56)</f>
        <v>2</v>
      </c>
      <c r="J57" s="81"/>
      <c r="K57" s="81"/>
      <c r="L57" s="81"/>
      <c r="M57" s="81"/>
      <c r="N57" s="83"/>
      <c r="O57" s="82">
        <f>SUM(O46:O56)</f>
        <v>0</v>
      </c>
      <c r="P57" s="81"/>
      <c r="Q57" s="81"/>
      <c r="R57" s="81"/>
      <c r="S57" s="81"/>
      <c r="T57" s="82">
        <f>SUM(T46:T56)</f>
        <v>5</v>
      </c>
      <c r="U57" s="83"/>
      <c r="V57" s="83"/>
      <c r="W57" s="83"/>
      <c r="X57" s="83"/>
      <c r="Y57" s="82">
        <f>SUM(Y46:Y56)</f>
        <v>6</v>
      </c>
      <c r="Z57" s="81"/>
      <c r="AA57" s="81"/>
      <c r="AB57" s="81"/>
      <c r="AC57" s="81"/>
      <c r="AD57" s="82">
        <f t="shared" ref="AD57:AJ57" si="47">SUM(AD46:AD56)</f>
        <v>14</v>
      </c>
      <c r="AE57" s="85">
        <f t="shared" si="47"/>
        <v>1</v>
      </c>
      <c r="AF57" s="85">
        <f t="shared" si="47"/>
        <v>0</v>
      </c>
      <c r="AG57" s="85">
        <f t="shared" si="47"/>
        <v>7</v>
      </c>
      <c r="AH57" s="85">
        <f t="shared" si="47"/>
        <v>18</v>
      </c>
      <c r="AI57" s="85">
        <f t="shared" si="47"/>
        <v>0</v>
      </c>
      <c r="AJ57" s="85">
        <f t="shared" si="47"/>
        <v>3</v>
      </c>
    </row>
    <row r="58" spans="1:36">
      <c r="A58" s="126" t="s">
        <v>143</v>
      </c>
      <c r="B58" s="107"/>
      <c r="C58" s="60"/>
      <c r="D58" s="61"/>
      <c r="E58" s="127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37"/>
      <c r="AF58" s="37"/>
      <c r="AG58" s="37"/>
      <c r="AH58" s="37"/>
      <c r="AI58" s="86"/>
      <c r="AJ58" s="87"/>
    </row>
    <row r="59" spans="1:36" ht="15">
      <c r="A59" s="64" t="s">
        <v>69</v>
      </c>
      <c r="B59" s="65"/>
      <c r="C59" s="66">
        <v>90</v>
      </c>
      <c r="D59" s="67">
        <f t="shared" ref="D59:D69" si="48">(I59+O59+T59+AD59)/C59</f>
        <v>2.2222222222222223E-2</v>
      </c>
      <c r="E59" s="68"/>
      <c r="F59" s="69"/>
      <c r="G59" s="69"/>
      <c r="H59" s="69"/>
      <c r="I59" s="70">
        <f t="shared" ref="I59:I69" si="49">COUNTA(E59:H59)</f>
        <v>0</v>
      </c>
      <c r="J59" s="71"/>
      <c r="K59" s="69" t="s">
        <v>20</v>
      </c>
      <c r="L59" s="69" t="s">
        <v>20</v>
      </c>
      <c r="M59" s="69"/>
      <c r="N59" s="69"/>
      <c r="O59" s="69"/>
      <c r="P59" s="71"/>
      <c r="Q59" s="69" t="s">
        <v>20</v>
      </c>
      <c r="R59" s="69"/>
      <c r="S59" s="69"/>
      <c r="T59" s="70">
        <f t="shared" ref="T59:T69" si="50">COUNTA(P59:S59)</f>
        <v>1</v>
      </c>
      <c r="U59" s="71"/>
      <c r="V59" s="69" t="s">
        <v>20</v>
      </c>
      <c r="W59" s="69" t="s">
        <v>48</v>
      </c>
      <c r="X59" s="69"/>
      <c r="Y59" s="70">
        <f t="shared" ref="Y59:Y69" si="51">COUNTA(U59:X59)</f>
        <v>2</v>
      </c>
      <c r="Z59" s="71"/>
      <c r="AA59" s="69"/>
      <c r="AB59" s="69" t="s">
        <v>20</v>
      </c>
      <c r="AC59" s="69"/>
      <c r="AD59" s="70">
        <f t="shared" ref="AD59:AD69" si="52">COUNTA(Z59:AC59)</f>
        <v>1</v>
      </c>
      <c r="AE59" s="46">
        <f t="shared" ref="AE59:AE69" si="53">COUNTIF(E59:AD59,$E$1)</f>
        <v>0</v>
      </c>
      <c r="AF59" s="46">
        <f t="shared" ref="AF59:AF69" si="54">COUNTIF(E59:AD59,$F$1)</f>
        <v>0</v>
      </c>
      <c r="AG59" s="46">
        <f t="shared" ref="AG59:AG69" si="55">COUNTIF(E59:AD59,$G$1)</f>
        <v>0</v>
      </c>
      <c r="AH59" s="46">
        <f t="shared" ref="AH59:AH69" si="56">COUNTIF(E59:AD59,$H$1)</f>
        <v>5</v>
      </c>
      <c r="AI59" s="73">
        <f t="shared" ref="AI59:AI69" si="57">COUNTIF(E59:AD59,$I$1)</f>
        <v>0</v>
      </c>
      <c r="AJ59" s="73">
        <f t="shared" ref="AJ59:AJ69" si="58">COUNTIF(E59:AD59,$J$1)</f>
        <v>1</v>
      </c>
    </row>
    <row r="60" spans="1:36" ht="15">
      <c r="A60" s="64" t="s">
        <v>134</v>
      </c>
      <c r="B60" s="65"/>
      <c r="C60" s="66">
        <v>54</v>
      </c>
      <c r="D60" s="67">
        <f t="shared" si="48"/>
        <v>5.5555555555555552E-2</v>
      </c>
      <c r="E60" s="69" t="s">
        <v>20</v>
      </c>
      <c r="F60" s="69"/>
      <c r="G60" s="69"/>
      <c r="H60" s="69"/>
      <c r="I60" s="70">
        <f t="shared" si="49"/>
        <v>1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>
        <f t="shared" si="50"/>
        <v>0</v>
      </c>
      <c r="U60" s="69"/>
      <c r="V60" s="69"/>
      <c r="W60" s="69"/>
      <c r="X60" s="69"/>
      <c r="Y60" s="70">
        <f t="shared" si="51"/>
        <v>0</v>
      </c>
      <c r="Z60" s="69" t="s">
        <v>20</v>
      </c>
      <c r="AA60" s="69" t="s">
        <v>19</v>
      </c>
      <c r="AB60" s="69"/>
      <c r="AC60" s="69"/>
      <c r="AD60" s="70">
        <f t="shared" si="52"/>
        <v>2</v>
      </c>
      <c r="AE60" s="46">
        <f t="shared" si="53"/>
        <v>0</v>
      </c>
      <c r="AF60" s="46">
        <f t="shared" si="54"/>
        <v>0</v>
      </c>
      <c r="AG60" s="46">
        <f t="shared" si="55"/>
        <v>1</v>
      </c>
      <c r="AH60" s="46">
        <f t="shared" si="56"/>
        <v>2</v>
      </c>
      <c r="AI60" s="73">
        <f t="shared" si="57"/>
        <v>0</v>
      </c>
      <c r="AJ60" s="73">
        <f t="shared" si="58"/>
        <v>0</v>
      </c>
    </row>
    <row r="61" spans="1:36" ht="15">
      <c r="A61" s="64" t="s">
        <v>135</v>
      </c>
      <c r="B61" s="65"/>
      <c r="C61" s="66">
        <v>54</v>
      </c>
      <c r="D61" s="67">
        <f t="shared" si="48"/>
        <v>9.2592592592592587E-2</v>
      </c>
      <c r="E61" s="69"/>
      <c r="F61" s="69"/>
      <c r="G61" s="69"/>
      <c r="H61" s="69"/>
      <c r="I61" s="70">
        <f t="shared" si="49"/>
        <v>0</v>
      </c>
      <c r="J61" s="69"/>
      <c r="K61" s="69"/>
      <c r="L61" s="69"/>
      <c r="M61" s="69"/>
      <c r="N61" s="69"/>
      <c r="O61" s="69"/>
      <c r="P61" s="69" t="s">
        <v>20</v>
      </c>
      <c r="Q61" s="69" t="s">
        <v>20</v>
      </c>
      <c r="R61" s="69" t="s">
        <v>20</v>
      </c>
      <c r="S61" s="69"/>
      <c r="T61" s="70">
        <f t="shared" si="50"/>
        <v>3</v>
      </c>
      <c r="U61" s="69"/>
      <c r="V61" s="69"/>
      <c r="W61" s="69"/>
      <c r="X61" s="69"/>
      <c r="Y61" s="70">
        <f t="shared" si="51"/>
        <v>0</v>
      </c>
      <c r="Z61" s="69"/>
      <c r="AA61" s="69" t="s">
        <v>19</v>
      </c>
      <c r="AB61" s="69" t="s">
        <v>20</v>
      </c>
      <c r="AC61" s="69"/>
      <c r="AD61" s="70">
        <f t="shared" si="52"/>
        <v>2</v>
      </c>
      <c r="AE61" s="46">
        <f t="shared" si="53"/>
        <v>0</v>
      </c>
      <c r="AF61" s="46">
        <f t="shared" si="54"/>
        <v>0</v>
      </c>
      <c r="AG61" s="46">
        <f t="shared" si="55"/>
        <v>1</v>
      </c>
      <c r="AH61" s="46">
        <f t="shared" si="56"/>
        <v>4</v>
      </c>
      <c r="AI61" s="73">
        <f t="shared" si="57"/>
        <v>0</v>
      </c>
      <c r="AJ61" s="73">
        <f t="shared" si="58"/>
        <v>0</v>
      </c>
    </row>
    <row r="62" spans="1:36" ht="15">
      <c r="A62" s="64" t="s">
        <v>73</v>
      </c>
      <c r="B62" s="65"/>
      <c r="C62" s="66">
        <v>90</v>
      </c>
      <c r="D62" s="67">
        <f t="shared" si="48"/>
        <v>4.4444444444444446E-2</v>
      </c>
      <c r="E62" s="69"/>
      <c r="F62" s="69"/>
      <c r="G62" s="69" t="s">
        <v>20</v>
      </c>
      <c r="H62" s="69"/>
      <c r="I62" s="70">
        <f t="shared" si="49"/>
        <v>1</v>
      </c>
      <c r="J62" s="69"/>
      <c r="K62" s="69"/>
      <c r="L62" s="69"/>
      <c r="M62" s="69"/>
      <c r="N62" s="69"/>
      <c r="O62" s="69"/>
      <c r="P62" s="69"/>
      <c r="Q62" s="69" t="s">
        <v>20</v>
      </c>
      <c r="R62" s="69"/>
      <c r="S62" s="69"/>
      <c r="T62" s="70">
        <f t="shared" si="50"/>
        <v>1</v>
      </c>
      <c r="U62" s="69" t="s">
        <v>20</v>
      </c>
      <c r="V62" s="69" t="s">
        <v>48</v>
      </c>
      <c r="W62" s="69" t="s">
        <v>20</v>
      </c>
      <c r="X62" s="69"/>
      <c r="Y62" s="70">
        <f t="shared" si="51"/>
        <v>3</v>
      </c>
      <c r="Z62" s="69"/>
      <c r="AA62" s="69"/>
      <c r="AB62" s="69" t="s">
        <v>20</v>
      </c>
      <c r="AC62" s="69" t="s">
        <v>20</v>
      </c>
      <c r="AD62" s="70">
        <f t="shared" si="52"/>
        <v>2</v>
      </c>
      <c r="AE62" s="46">
        <f t="shared" si="53"/>
        <v>0</v>
      </c>
      <c r="AF62" s="46">
        <f t="shared" si="54"/>
        <v>0</v>
      </c>
      <c r="AG62" s="46">
        <f t="shared" si="55"/>
        <v>0</v>
      </c>
      <c r="AH62" s="46">
        <f t="shared" si="56"/>
        <v>6</v>
      </c>
      <c r="AI62" s="73">
        <f t="shared" si="57"/>
        <v>0</v>
      </c>
      <c r="AJ62" s="73">
        <f t="shared" si="58"/>
        <v>1</v>
      </c>
    </row>
    <row r="63" spans="1:36" ht="15">
      <c r="A63" s="64" t="s">
        <v>136</v>
      </c>
      <c r="B63" s="65"/>
      <c r="C63" s="66">
        <v>36</v>
      </c>
      <c r="D63" s="67">
        <f t="shared" si="48"/>
        <v>5.5555555555555552E-2</v>
      </c>
      <c r="E63" s="69"/>
      <c r="F63" s="69"/>
      <c r="G63" s="69"/>
      <c r="H63" s="69"/>
      <c r="I63" s="70">
        <f t="shared" si="49"/>
        <v>0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0">
        <f t="shared" si="50"/>
        <v>0</v>
      </c>
      <c r="U63" s="69"/>
      <c r="V63" s="69"/>
      <c r="W63" s="69"/>
      <c r="X63" s="69"/>
      <c r="Y63" s="70">
        <f t="shared" si="51"/>
        <v>0</v>
      </c>
      <c r="Z63" s="69" t="s">
        <v>48</v>
      </c>
      <c r="AA63" s="69"/>
      <c r="AB63" s="69" t="s">
        <v>20</v>
      </c>
      <c r="AC63" s="69"/>
      <c r="AD63" s="70">
        <f t="shared" si="52"/>
        <v>2</v>
      </c>
      <c r="AE63" s="46">
        <f t="shared" si="53"/>
        <v>0</v>
      </c>
      <c r="AF63" s="46">
        <f t="shared" si="54"/>
        <v>0</v>
      </c>
      <c r="AG63" s="46">
        <f t="shared" si="55"/>
        <v>0</v>
      </c>
      <c r="AH63" s="46">
        <f t="shared" si="56"/>
        <v>1</v>
      </c>
      <c r="AI63" s="73">
        <f t="shared" si="57"/>
        <v>0</v>
      </c>
      <c r="AJ63" s="73">
        <f t="shared" si="58"/>
        <v>1</v>
      </c>
    </row>
    <row r="64" spans="1:36" ht="15">
      <c r="A64" s="64" t="s">
        <v>137</v>
      </c>
      <c r="B64" s="65"/>
      <c r="C64" s="66">
        <v>18</v>
      </c>
      <c r="D64" s="67">
        <f t="shared" si="48"/>
        <v>5.5555555555555552E-2</v>
      </c>
      <c r="E64" s="69"/>
      <c r="F64" s="69"/>
      <c r="G64" s="69"/>
      <c r="H64" s="69"/>
      <c r="I64" s="70">
        <f t="shared" si="49"/>
        <v>0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70">
        <f t="shared" si="50"/>
        <v>0</v>
      </c>
      <c r="U64" s="69"/>
      <c r="V64" s="69"/>
      <c r="W64" s="69"/>
      <c r="X64" s="69"/>
      <c r="Y64" s="70">
        <f t="shared" si="51"/>
        <v>0</v>
      </c>
      <c r="Z64" s="69"/>
      <c r="AA64" s="69" t="s">
        <v>19</v>
      </c>
      <c r="AB64" s="69"/>
      <c r="AC64" s="69"/>
      <c r="AD64" s="70">
        <f t="shared" si="52"/>
        <v>1</v>
      </c>
      <c r="AE64" s="46">
        <f t="shared" si="53"/>
        <v>0</v>
      </c>
      <c r="AF64" s="46">
        <f t="shared" si="54"/>
        <v>0</v>
      </c>
      <c r="AG64" s="46">
        <f t="shared" si="55"/>
        <v>1</v>
      </c>
      <c r="AH64" s="46">
        <f t="shared" si="56"/>
        <v>0</v>
      </c>
      <c r="AI64" s="73">
        <f t="shared" si="57"/>
        <v>0</v>
      </c>
      <c r="AJ64" s="73">
        <f t="shared" si="58"/>
        <v>0</v>
      </c>
    </row>
    <row r="65" spans="1:36" ht="15">
      <c r="A65" s="64" t="s">
        <v>138</v>
      </c>
      <c r="B65" s="65"/>
      <c r="C65" s="66">
        <v>18</v>
      </c>
      <c r="D65" s="67">
        <f t="shared" si="48"/>
        <v>0</v>
      </c>
      <c r="E65" s="69"/>
      <c r="F65" s="69"/>
      <c r="G65" s="69"/>
      <c r="H65" s="69"/>
      <c r="I65" s="70">
        <f t="shared" si="49"/>
        <v>0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70">
        <f t="shared" si="50"/>
        <v>0</v>
      </c>
      <c r="U65" s="69"/>
      <c r="V65" s="69"/>
      <c r="W65" s="69"/>
      <c r="X65" s="69" t="s">
        <v>48</v>
      </c>
      <c r="Y65" s="70">
        <f t="shared" si="51"/>
        <v>1</v>
      </c>
      <c r="Z65" s="69"/>
      <c r="AA65" s="69"/>
      <c r="AB65" s="69"/>
      <c r="AC65" s="69"/>
      <c r="AD65" s="70">
        <f t="shared" si="52"/>
        <v>0</v>
      </c>
      <c r="AE65" s="46">
        <f t="shared" si="53"/>
        <v>0</v>
      </c>
      <c r="AF65" s="46">
        <f t="shared" si="54"/>
        <v>0</v>
      </c>
      <c r="AG65" s="46">
        <f t="shared" si="55"/>
        <v>0</v>
      </c>
      <c r="AH65" s="46">
        <f t="shared" si="56"/>
        <v>0</v>
      </c>
      <c r="AI65" s="73">
        <f t="shared" si="57"/>
        <v>0</v>
      </c>
      <c r="AJ65" s="73">
        <f t="shared" si="58"/>
        <v>1</v>
      </c>
    </row>
    <row r="66" spans="1:36" ht="15">
      <c r="A66" s="64" t="s">
        <v>139</v>
      </c>
      <c r="B66" s="65"/>
      <c r="C66" s="66">
        <v>18</v>
      </c>
      <c r="D66" s="67">
        <f t="shared" si="48"/>
        <v>5.5555555555555552E-2</v>
      </c>
      <c r="E66" s="69"/>
      <c r="F66" s="69"/>
      <c r="G66" s="69"/>
      <c r="H66" s="69"/>
      <c r="I66" s="70">
        <f t="shared" si="49"/>
        <v>0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70">
        <f t="shared" si="50"/>
        <v>0</v>
      </c>
      <c r="U66" s="69"/>
      <c r="V66" s="69"/>
      <c r="W66" s="69"/>
      <c r="X66" s="69"/>
      <c r="Y66" s="70">
        <f t="shared" si="51"/>
        <v>0</v>
      </c>
      <c r="Z66" s="69" t="s">
        <v>19</v>
      </c>
      <c r="AA66" s="69"/>
      <c r="AB66" s="69"/>
      <c r="AC66" s="69"/>
      <c r="AD66" s="70">
        <f t="shared" si="52"/>
        <v>1</v>
      </c>
      <c r="AE66" s="46">
        <f t="shared" si="53"/>
        <v>0</v>
      </c>
      <c r="AF66" s="46">
        <f t="shared" si="54"/>
        <v>0</v>
      </c>
      <c r="AG66" s="46">
        <f t="shared" si="55"/>
        <v>1</v>
      </c>
      <c r="AH66" s="46">
        <f t="shared" si="56"/>
        <v>0</v>
      </c>
      <c r="AI66" s="73">
        <f t="shared" si="57"/>
        <v>0</v>
      </c>
      <c r="AJ66" s="73">
        <f t="shared" si="58"/>
        <v>0</v>
      </c>
    </row>
    <row r="67" spans="1:36" ht="15">
      <c r="A67" s="64" t="s">
        <v>78</v>
      </c>
      <c r="B67" s="65"/>
      <c r="C67" s="66">
        <v>36</v>
      </c>
      <c r="D67" s="67">
        <f t="shared" si="48"/>
        <v>2.7777777777777776E-2</v>
      </c>
      <c r="E67" s="69"/>
      <c r="F67" s="69"/>
      <c r="G67" s="69"/>
      <c r="H67" s="69"/>
      <c r="I67" s="70">
        <f t="shared" si="49"/>
        <v>0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70">
        <f t="shared" si="50"/>
        <v>0</v>
      </c>
      <c r="U67" s="69"/>
      <c r="V67" s="69"/>
      <c r="W67" s="69"/>
      <c r="X67" s="69"/>
      <c r="Y67" s="70">
        <f t="shared" si="51"/>
        <v>0</v>
      </c>
      <c r="Z67" s="69" t="s">
        <v>19</v>
      </c>
      <c r="AA67" s="69"/>
      <c r="AB67" s="69"/>
      <c r="AC67" s="69"/>
      <c r="AD67" s="70">
        <f t="shared" si="52"/>
        <v>1</v>
      </c>
      <c r="AE67" s="46">
        <f t="shared" si="53"/>
        <v>0</v>
      </c>
      <c r="AF67" s="46">
        <f t="shared" si="54"/>
        <v>0</v>
      </c>
      <c r="AG67" s="46">
        <f t="shared" si="55"/>
        <v>1</v>
      </c>
      <c r="AH67" s="46">
        <f t="shared" si="56"/>
        <v>0</v>
      </c>
      <c r="AI67" s="73">
        <f t="shared" si="57"/>
        <v>0</v>
      </c>
      <c r="AJ67" s="73">
        <f t="shared" si="58"/>
        <v>0</v>
      </c>
    </row>
    <row r="68" spans="1:36" ht="15">
      <c r="A68" s="64" t="s">
        <v>76</v>
      </c>
      <c r="B68" s="65"/>
      <c r="C68" s="66">
        <v>18</v>
      </c>
      <c r="D68" s="67">
        <f t="shared" si="48"/>
        <v>5.5555555555555552E-2</v>
      </c>
      <c r="E68" s="69"/>
      <c r="F68" s="69"/>
      <c r="G68" s="69"/>
      <c r="H68" s="69"/>
      <c r="I68" s="70">
        <f t="shared" si="49"/>
        <v>0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70">
        <f t="shared" si="50"/>
        <v>0</v>
      </c>
      <c r="U68" s="69"/>
      <c r="V68" s="69"/>
      <c r="W68" s="69"/>
      <c r="X68" s="69"/>
      <c r="Y68" s="70">
        <f t="shared" si="51"/>
        <v>0</v>
      </c>
      <c r="Z68" s="69" t="s">
        <v>19</v>
      </c>
      <c r="AA68" s="69"/>
      <c r="AB68" s="69"/>
      <c r="AC68" s="69"/>
      <c r="AD68" s="70">
        <f t="shared" si="52"/>
        <v>1</v>
      </c>
      <c r="AE68" s="46">
        <f t="shared" si="53"/>
        <v>0</v>
      </c>
      <c r="AF68" s="46">
        <f t="shared" si="54"/>
        <v>0</v>
      </c>
      <c r="AG68" s="46">
        <f t="shared" si="55"/>
        <v>1</v>
      </c>
      <c r="AH68" s="46">
        <f t="shared" si="56"/>
        <v>0</v>
      </c>
      <c r="AI68" s="73">
        <f t="shared" si="57"/>
        <v>0</v>
      </c>
      <c r="AJ68" s="73">
        <f t="shared" si="58"/>
        <v>0</v>
      </c>
    </row>
    <row r="69" spans="1:36" ht="15">
      <c r="A69" s="64" t="s">
        <v>77</v>
      </c>
      <c r="B69" s="65"/>
      <c r="C69" s="66">
        <v>18</v>
      </c>
      <c r="D69" s="67">
        <f t="shared" si="48"/>
        <v>5.5555555555555552E-2</v>
      </c>
      <c r="E69" s="69"/>
      <c r="F69" s="69"/>
      <c r="G69" s="69"/>
      <c r="H69" s="69"/>
      <c r="I69" s="70">
        <f t="shared" si="49"/>
        <v>0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0">
        <f t="shared" si="50"/>
        <v>0</v>
      </c>
      <c r="U69" s="69"/>
      <c r="V69" s="69"/>
      <c r="W69" s="69"/>
      <c r="X69" s="69"/>
      <c r="Y69" s="70">
        <f t="shared" si="51"/>
        <v>0</v>
      </c>
      <c r="Z69" s="69" t="s">
        <v>19</v>
      </c>
      <c r="AA69" s="69"/>
      <c r="AB69" s="69"/>
      <c r="AC69" s="69"/>
      <c r="AD69" s="70">
        <f t="shared" si="52"/>
        <v>1</v>
      </c>
      <c r="AE69" s="46">
        <f t="shared" si="53"/>
        <v>0</v>
      </c>
      <c r="AF69" s="46">
        <f t="shared" si="54"/>
        <v>0</v>
      </c>
      <c r="AG69" s="46">
        <f t="shared" si="55"/>
        <v>1</v>
      </c>
      <c r="AH69" s="46">
        <f t="shared" si="56"/>
        <v>0</v>
      </c>
      <c r="AI69" s="73">
        <f t="shared" si="57"/>
        <v>0</v>
      </c>
      <c r="AJ69" s="73">
        <f t="shared" si="58"/>
        <v>0</v>
      </c>
    </row>
    <row r="70" spans="1:36">
      <c r="A70" s="77"/>
      <c r="B70" s="78"/>
      <c r="C70" s="79"/>
      <c r="D70" s="80"/>
      <c r="E70" s="81"/>
      <c r="F70" s="81"/>
      <c r="G70" s="81"/>
      <c r="H70" s="81"/>
      <c r="I70" s="82">
        <f>SUM(I59:I69)</f>
        <v>2</v>
      </c>
      <c r="J70" s="81"/>
      <c r="K70" s="81"/>
      <c r="L70" s="81"/>
      <c r="M70" s="81"/>
      <c r="N70" s="83"/>
      <c r="O70" s="82">
        <f>SUM(O59:O69)</f>
        <v>0</v>
      </c>
      <c r="P70" s="81"/>
      <c r="Q70" s="81"/>
      <c r="R70" s="81"/>
      <c r="S70" s="81"/>
      <c r="T70" s="82">
        <f>SUM(T59:T69)</f>
        <v>5</v>
      </c>
      <c r="U70" s="83"/>
      <c r="V70" s="83"/>
      <c r="W70" s="83"/>
      <c r="X70" s="83"/>
      <c r="Y70" s="82">
        <f>SUM(Y59:Y69)</f>
        <v>6</v>
      </c>
      <c r="Z70" s="81"/>
      <c r="AA70" s="81"/>
      <c r="AB70" s="81"/>
      <c r="AC70" s="81"/>
      <c r="AD70" s="82">
        <f t="shared" ref="AD70:AJ70" si="59">SUM(AD59:AD69)</f>
        <v>14</v>
      </c>
      <c r="AE70" s="85">
        <f t="shared" si="59"/>
        <v>0</v>
      </c>
      <c r="AF70" s="85">
        <f t="shared" si="59"/>
        <v>0</v>
      </c>
      <c r="AG70" s="85">
        <f t="shared" si="59"/>
        <v>7</v>
      </c>
      <c r="AH70" s="85">
        <f t="shared" si="59"/>
        <v>18</v>
      </c>
      <c r="AI70" s="85">
        <f t="shared" si="59"/>
        <v>0</v>
      </c>
      <c r="AJ70" s="85">
        <f t="shared" si="59"/>
        <v>4</v>
      </c>
    </row>
    <row r="71" spans="1:36">
      <c r="A71" s="126" t="s">
        <v>144</v>
      </c>
      <c r="B71" s="107"/>
      <c r="C71" s="60"/>
      <c r="D71" s="61"/>
      <c r="E71" s="127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37"/>
      <c r="AF71" s="37"/>
      <c r="AG71" s="37"/>
      <c r="AH71" s="37"/>
      <c r="AI71" s="86"/>
      <c r="AJ71" s="87"/>
    </row>
    <row r="72" spans="1:36" ht="15">
      <c r="A72" s="64" t="s">
        <v>69</v>
      </c>
      <c r="B72" s="65"/>
      <c r="C72" s="66">
        <v>90</v>
      </c>
      <c r="D72" s="67">
        <f t="shared" ref="D72:D82" si="60">(I72+O72+T72+AD72)/C72</f>
        <v>2.2222222222222223E-2</v>
      </c>
      <c r="E72" s="68"/>
      <c r="F72" s="69"/>
      <c r="G72" s="69"/>
      <c r="H72" s="69"/>
      <c r="I72" s="70">
        <f t="shared" ref="I72:I82" si="61">COUNTA(E72:H72)</f>
        <v>0</v>
      </c>
      <c r="J72" s="71"/>
      <c r="K72" s="69" t="s">
        <v>20</v>
      </c>
      <c r="L72" s="69" t="s">
        <v>20</v>
      </c>
      <c r="M72" s="69"/>
      <c r="N72" s="69"/>
      <c r="O72" s="69"/>
      <c r="P72" s="71"/>
      <c r="Q72" s="69" t="s">
        <v>20</v>
      </c>
      <c r="R72" s="69"/>
      <c r="S72" s="69"/>
      <c r="T72" s="70">
        <f t="shared" ref="T72:T82" si="62">COUNTA(P72:S72)</f>
        <v>1</v>
      </c>
      <c r="U72" s="71"/>
      <c r="V72" s="69" t="s">
        <v>20</v>
      </c>
      <c r="W72" s="69" t="s">
        <v>48</v>
      </c>
      <c r="X72" s="69"/>
      <c r="Y72" s="70">
        <f t="shared" ref="Y72:Y82" si="63">COUNTA(U72:X72)</f>
        <v>2</v>
      </c>
      <c r="Z72" s="71"/>
      <c r="AA72" s="69"/>
      <c r="AB72" s="69" t="s">
        <v>20</v>
      </c>
      <c r="AC72" s="69"/>
      <c r="AD72" s="70">
        <f t="shared" ref="AD72:AD82" si="64">COUNTA(Z72:AC72)</f>
        <v>1</v>
      </c>
      <c r="AE72" s="46">
        <f t="shared" ref="AE72:AE82" si="65">COUNTIF(E72:AD72,$E$1)</f>
        <v>0</v>
      </c>
      <c r="AF72" s="46">
        <f t="shared" ref="AF72:AF82" si="66">COUNTIF(E72:AD72,$F$1)</f>
        <v>0</v>
      </c>
      <c r="AG72" s="46">
        <f t="shared" ref="AG72:AG82" si="67">COUNTIF(E72:AD72,$G$1)</f>
        <v>0</v>
      </c>
      <c r="AH72" s="46">
        <f t="shared" ref="AH72:AH82" si="68">COUNTIF(E72:AD72,$H$1)</f>
        <v>5</v>
      </c>
      <c r="AI72" s="73">
        <f t="shared" ref="AI72:AI82" si="69">COUNTIF(E72:AD72,$I$1)</f>
        <v>0</v>
      </c>
      <c r="AJ72" s="73">
        <f t="shared" ref="AJ72:AJ82" si="70">COUNTIF(E72:AD72,$J$1)</f>
        <v>1</v>
      </c>
    </row>
    <row r="73" spans="1:36" ht="15">
      <c r="A73" s="64" t="s">
        <v>134</v>
      </c>
      <c r="B73" s="65"/>
      <c r="C73" s="66">
        <v>54</v>
      </c>
      <c r="D73" s="67">
        <f t="shared" si="60"/>
        <v>5.5555555555555552E-2</v>
      </c>
      <c r="E73" s="69" t="s">
        <v>20</v>
      </c>
      <c r="F73" s="69"/>
      <c r="G73" s="69"/>
      <c r="H73" s="69"/>
      <c r="I73" s="70">
        <f t="shared" si="61"/>
        <v>1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0">
        <f t="shared" si="62"/>
        <v>0</v>
      </c>
      <c r="U73" s="69"/>
      <c r="V73" s="69"/>
      <c r="W73" s="69"/>
      <c r="X73" s="69"/>
      <c r="Y73" s="70">
        <f t="shared" si="63"/>
        <v>0</v>
      </c>
      <c r="Z73" s="69" t="s">
        <v>20</v>
      </c>
      <c r="AA73" s="69" t="s">
        <v>19</v>
      </c>
      <c r="AB73" s="69"/>
      <c r="AC73" s="69"/>
      <c r="AD73" s="70">
        <f t="shared" si="64"/>
        <v>2</v>
      </c>
      <c r="AE73" s="46">
        <f t="shared" si="65"/>
        <v>0</v>
      </c>
      <c r="AF73" s="46">
        <f t="shared" si="66"/>
        <v>0</v>
      </c>
      <c r="AG73" s="46">
        <f t="shared" si="67"/>
        <v>1</v>
      </c>
      <c r="AH73" s="46">
        <f t="shared" si="68"/>
        <v>2</v>
      </c>
      <c r="AI73" s="73">
        <f t="shared" si="69"/>
        <v>0</v>
      </c>
      <c r="AJ73" s="73">
        <f t="shared" si="70"/>
        <v>0</v>
      </c>
    </row>
    <row r="74" spans="1:36" ht="15">
      <c r="A74" s="64" t="s">
        <v>135</v>
      </c>
      <c r="B74" s="65"/>
      <c r="C74" s="66">
        <v>54</v>
      </c>
      <c r="D74" s="67">
        <f t="shared" si="60"/>
        <v>9.2592592592592587E-2</v>
      </c>
      <c r="E74" s="69"/>
      <c r="F74" s="69"/>
      <c r="G74" s="69"/>
      <c r="H74" s="69"/>
      <c r="I74" s="70">
        <f t="shared" si="61"/>
        <v>0</v>
      </c>
      <c r="J74" s="69"/>
      <c r="K74" s="69"/>
      <c r="L74" s="69"/>
      <c r="M74" s="69"/>
      <c r="N74" s="69"/>
      <c r="O74" s="69"/>
      <c r="P74" s="69" t="s">
        <v>20</v>
      </c>
      <c r="Q74" s="69" t="s">
        <v>20</v>
      </c>
      <c r="R74" s="69" t="s">
        <v>20</v>
      </c>
      <c r="S74" s="69"/>
      <c r="T74" s="70">
        <f t="shared" si="62"/>
        <v>3</v>
      </c>
      <c r="U74" s="69"/>
      <c r="V74" s="69"/>
      <c r="W74" s="69"/>
      <c r="X74" s="69"/>
      <c r="Y74" s="70">
        <f t="shared" si="63"/>
        <v>0</v>
      </c>
      <c r="Z74" s="69"/>
      <c r="AA74" s="69" t="s">
        <v>19</v>
      </c>
      <c r="AB74" s="69" t="s">
        <v>20</v>
      </c>
      <c r="AC74" s="69"/>
      <c r="AD74" s="70">
        <f t="shared" si="64"/>
        <v>2</v>
      </c>
      <c r="AE74" s="46">
        <f t="shared" si="65"/>
        <v>0</v>
      </c>
      <c r="AF74" s="46">
        <f t="shared" si="66"/>
        <v>0</v>
      </c>
      <c r="AG74" s="46">
        <f t="shared" si="67"/>
        <v>1</v>
      </c>
      <c r="AH74" s="46">
        <f t="shared" si="68"/>
        <v>4</v>
      </c>
      <c r="AI74" s="73">
        <f t="shared" si="69"/>
        <v>0</v>
      </c>
      <c r="AJ74" s="73">
        <f t="shared" si="70"/>
        <v>0</v>
      </c>
    </row>
    <row r="75" spans="1:36" ht="15">
      <c r="A75" s="64" t="s">
        <v>73</v>
      </c>
      <c r="B75" s="65"/>
      <c r="C75" s="66">
        <v>90</v>
      </c>
      <c r="D75" s="67">
        <f t="shared" si="60"/>
        <v>4.4444444444444446E-2</v>
      </c>
      <c r="E75" s="69"/>
      <c r="F75" s="69"/>
      <c r="G75" s="69" t="s">
        <v>20</v>
      </c>
      <c r="H75" s="69"/>
      <c r="I75" s="70">
        <f t="shared" si="61"/>
        <v>1</v>
      </c>
      <c r="J75" s="69"/>
      <c r="K75" s="69"/>
      <c r="L75" s="69"/>
      <c r="M75" s="69"/>
      <c r="N75" s="69"/>
      <c r="O75" s="69"/>
      <c r="P75" s="69"/>
      <c r="Q75" s="69" t="s">
        <v>20</v>
      </c>
      <c r="R75" s="69"/>
      <c r="S75" s="69"/>
      <c r="T75" s="70">
        <f t="shared" si="62"/>
        <v>1</v>
      </c>
      <c r="U75" s="69" t="s">
        <v>20</v>
      </c>
      <c r="V75" s="69" t="s">
        <v>48</v>
      </c>
      <c r="W75" s="69" t="s">
        <v>20</v>
      </c>
      <c r="X75" s="69"/>
      <c r="Y75" s="70">
        <f t="shared" si="63"/>
        <v>3</v>
      </c>
      <c r="Z75" s="69"/>
      <c r="AA75" s="69"/>
      <c r="AB75" s="69" t="s">
        <v>20</v>
      </c>
      <c r="AC75" s="69" t="s">
        <v>20</v>
      </c>
      <c r="AD75" s="70">
        <f t="shared" si="64"/>
        <v>2</v>
      </c>
      <c r="AE75" s="46">
        <f t="shared" si="65"/>
        <v>0</v>
      </c>
      <c r="AF75" s="46">
        <f t="shared" si="66"/>
        <v>0</v>
      </c>
      <c r="AG75" s="46">
        <f t="shared" si="67"/>
        <v>0</v>
      </c>
      <c r="AH75" s="46">
        <f t="shared" si="68"/>
        <v>6</v>
      </c>
      <c r="AI75" s="73">
        <f t="shared" si="69"/>
        <v>0</v>
      </c>
      <c r="AJ75" s="73">
        <f t="shared" si="70"/>
        <v>1</v>
      </c>
    </row>
    <row r="76" spans="1:36" ht="15">
      <c r="A76" s="64" t="s">
        <v>136</v>
      </c>
      <c r="B76" s="65"/>
      <c r="C76" s="66">
        <v>36</v>
      </c>
      <c r="D76" s="67">
        <f t="shared" si="60"/>
        <v>5.5555555555555552E-2</v>
      </c>
      <c r="E76" s="69"/>
      <c r="F76" s="69"/>
      <c r="G76" s="69"/>
      <c r="H76" s="69"/>
      <c r="I76" s="70">
        <f t="shared" si="61"/>
        <v>0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>
        <f t="shared" si="62"/>
        <v>0</v>
      </c>
      <c r="U76" s="69"/>
      <c r="V76" s="69"/>
      <c r="W76" s="69"/>
      <c r="X76" s="69"/>
      <c r="Y76" s="70">
        <f t="shared" si="63"/>
        <v>0</v>
      </c>
      <c r="Z76" s="69" t="s">
        <v>48</v>
      </c>
      <c r="AA76" s="69"/>
      <c r="AB76" s="69" t="s">
        <v>20</v>
      </c>
      <c r="AC76" s="69"/>
      <c r="AD76" s="70">
        <f t="shared" si="64"/>
        <v>2</v>
      </c>
      <c r="AE76" s="46">
        <f t="shared" si="65"/>
        <v>0</v>
      </c>
      <c r="AF76" s="46">
        <f t="shared" si="66"/>
        <v>0</v>
      </c>
      <c r="AG76" s="46">
        <f t="shared" si="67"/>
        <v>0</v>
      </c>
      <c r="AH76" s="46">
        <f t="shared" si="68"/>
        <v>1</v>
      </c>
      <c r="AI76" s="73">
        <f t="shared" si="69"/>
        <v>0</v>
      </c>
      <c r="AJ76" s="73">
        <f t="shared" si="70"/>
        <v>1</v>
      </c>
    </row>
    <row r="77" spans="1:36" ht="15">
      <c r="A77" s="64" t="s">
        <v>137</v>
      </c>
      <c r="B77" s="65"/>
      <c r="C77" s="66">
        <v>18</v>
      </c>
      <c r="D77" s="67">
        <f t="shared" si="60"/>
        <v>5.5555555555555552E-2</v>
      </c>
      <c r="E77" s="69"/>
      <c r="F77" s="69"/>
      <c r="G77" s="69"/>
      <c r="H77" s="69"/>
      <c r="I77" s="70">
        <f t="shared" si="61"/>
        <v>0</v>
      </c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0">
        <f t="shared" si="62"/>
        <v>0</v>
      </c>
      <c r="U77" s="69"/>
      <c r="V77" s="69"/>
      <c r="W77" s="69"/>
      <c r="X77" s="69"/>
      <c r="Y77" s="70">
        <f t="shared" si="63"/>
        <v>0</v>
      </c>
      <c r="Z77" s="69"/>
      <c r="AA77" s="69" t="s">
        <v>19</v>
      </c>
      <c r="AB77" s="69"/>
      <c r="AC77" s="69"/>
      <c r="AD77" s="70">
        <f t="shared" si="64"/>
        <v>1</v>
      </c>
      <c r="AE77" s="46">
        <f t="shared" si="65"/>
        <v>0</v>
      </c>
      <c r="AF77" s="46">
        <f t="shared" si="66"/>
        <v>0</v>
      </c>
      <c r="AG77" s="46">
        <f t="shared" si="67"/>
        <v>1</v>
      </c>
      <c r="AH77" s="46">
        <f t="shared" si="68"/>
        <v>0</v>
      </c>
      <c r="AI77" s="73">
        <f t="shared" si="69"/>
        <v>0</v>
      </c>
      <c r="AJ77" s="73">
        <f t="shared" si="70"/>
        <v>0</v>
      </c>
    </row>
    <row r="78" spans="1:36" ht="15">
      <c r="A78" s="64" t="s">
        <v>138</v>
      </c>
      <c r="B78" s="65"/>
      <c r="C78" s="66">
        <v>18</v>
      </c>
      <c r="D78" s="67">
        <f t="shared" si="60"/>
        <v>0</v>
      </c>
      <c r="E78" s="69"/>
      <c r="F78" s="69"/>
      <c r="G78" s="69"/>
      <c r="H78" s="69"/>
      <c r="I78" s="70">
        <f t="shared" si="61"/>
        <v>0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70">
        <f t="shared" si="62"/>
        <v>0</v>
      </c>
      <c r="U78" s="69"/>
      <c r="V78" s="69"/>
      <c r="W78" s="69"/>
      <c r="X78" s="69" t="s">
        <v>48</v>
      </c>
      <c r="Y78" s="70">
        <f t="shared" si="63"/>
        <v>1</v>
      </c>
      <c r="Z78" s="69"/>
      <c r="AA78" s="69"/>
      <c r="AB78" s="69"/>
      <c r="AC78" s="69"/>
      <c r="AD78" s="70">
        <f t="shared" si="64"/>
        <v>0</v>
      </c>
      <c r="AE78" s="46">
        <f t="shared" si="65"/>
        <v>0</v>
      </c>
      <c r="AF78" s="46">
        <f t="shared" si="66"/>
        <v>0</v>
      </c>
      <c r="AG78" s="46">
        <f t="shared" si="67"/>
        <v>0</v>
      </c>
      <c r="AH78" s="46">
        <f t="shared" si="68"/>
        <v>0</v>
      </c>
      <c r="AI78" s="73">
        <f t="shared" si="69"/>
        <v>0</v>
      </c>
      <c r="AJ78" s="73">
        <f t="shared" si="70"/>
        <v>1</v>
      </c>
    </row>
    <row r="79" spans="1:36" ht="15">
      <c r="A79" s="64" t="s">
        <v>139</v>
      </c>
      <c r="B79" s="65"/>
      <c r="C79" s="66">
        <v>18</v>
      </c>
      <c r="D79" s="67">
        <f t="shared" si="60"/>
        <v>5.5555555555555552E-2</v>
      </c>
      <c r="E79" s="69"/>
      <c r="F79" s="69"/>
      <c r="G79" s="69"/>
      <c r="H79" s="69"/>
      <c r="I79" s="70">
        <f t="shared" si="61"/>
        <v>0</v>
      </c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70">
        <f t="shared" si="62"/>
        <v>0</v>
      </c>
      <c r="U79" s="69"/>
      <c r="V79" s="69"/>
      <c r="W79" s="69"/>
      <c r="X79" s="69"/>
      <c r="Y79" s="70">
        <f t="shared" si="63"/>
        <v>0</v>
      </c>
      <c r="Z79" s="69" t="s">
        <v>19</v>
      </c>
      <c r="AA79" s="69"/>
      <c r="AB79" s="69"/>
      <c r="AC79" s="69"/>
      <c r="AD79" s="70">
        <f t="shared" si="64"/>
        <v>1</v>
      </c>
      <c r="AE79" s="46">
        <f t="shared" si="65"/>
        <v>0</v>
      </c>
      <c r="AF79" s="46">
        <f t="shared" si="66"/>
        <v>0</v>
      </c>
      <c r="AG79" s="46">
        <f t="shared" si="67"/>
        <v>1</v>
      </c>
      <c r="AH79" s="46">
        <f t="shared" si="68"/>
        <v>0</v>
      </c>
      <c r="AI79" s="73">
        <f t="shared" si="69"/>
        <v>0</v>
      </c>
      <c r="AJ79" s="73">
        <f t="shared" si="70"/>
        <v>0</v>
      </c>
    </row>
    <row r="80" spans="1:36" ht="15">
      <c r="A80" s="64" t="s">
        <v>78</v>
      </c>
      <c r="B80" s="65"/>
      <c r="C80" s="66">
        <v>36</v>
      </c>
      <c r="D80" s="67">
        <f t="shared" si="60"/>
        <v>2.7777777777777776E-2</v>
      </c>
      <c r="E80" s="69"/>
      <c r="F80" s="69"/>
      <c r="G80" s="69"/>
      <c r="H80" s="69"/>
      <c r="I80" s="70">
        <f t="shared" si="61"/>
        <v>0</v>
      </c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70">
        <f t="shared" si="62"/>
        <v>0</v>
      </c>
      <c r="U80" s="69"/>
      <c r="V80" s="69"/>
      <c r="W80" s="69"/>
      <c r="X80" s="69"/>
      <c r="Y80" s="70">
        <f t="shared" si="63"/>
        <v>0</v>
      </c>
      <c r="Z80" s="69" t="s">
        <v>19</v>
      </c>
      <c r="AA80" s="69"/>
      <c r="AB80" s="69"/>
      <c r="AC80" s="69"/>
      <c r="AD80" s="70">
        <f t="shared" si="64"/>
        <v>1</v>
      </c>
      <c r="AE80" s="46">
        <f t="shared" si="65"/>
        <v>0</v>
      </c>
      <c r="AF80" s="46">
        <f t="shared" si="66"/>
        <v>0</v>
      </c>
      <c r="AG80" s="46">
        <f t="shared" si="67"/>
        <v>1</v>
      </c>
      <c r="AH80" s="46">
        <f t="shared" si="68"/>
        <v>0</v>
      </c>
      <c r="AI80" s="73">
        <f t="shared" si="69"/>
        <v>0</v>
      </c>
      <c r="AJ80" s="73">
        <f t="shared" si="70"/>
        <v>0</v>
      </c>
    </row>
    <row r="81" spans="1:36" ht="15">
      <c r="A81" s="64" t="s">
        <v>76</v>
      </c>
      <c r="B81" s="65"/>
      <c r="C81" s="66">
        <v>18</v>
      </c>
      <c r="D81" s="67">
        <f t="shared" si="60"/>
        <v>5.5555555555555552E-2</v>
      </c>
      <c r="E81" s="69"/>
      <c r="F81" s="69"/>
      <c r="G81" s="69"/>
      <c r="H81" s="69"/>
      <c r="I81" s="70">
        <f t="shared" si="61"/>
        <v>0</v>
      </c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70">
        <f t="shared" si="62"/>
        <v>0</v>
      </c>
      <c r="U81" s="69"/>
      <c r="V81" s="69"/>
      <c r="W81" s="69"/>
      <c r="X81" s="69"/>
      <c r="Y81" s="70">
        <f t="shared" si="63"/>
        <v>0</v>
      </c>
      <c r="Z81" s="69" t="s">
        <v>19</v>
      </c>
      <c r="AA81" s="69"/>
      <c r="AB81" s="69"/>
      <c r="AC81" s="69"/>
      <c r="AD81" s="70">
        <f t="shared" si="64"/>
        <v>1</v>
      </c>
      <c r="AE81" s="46">
        <f t="shared" si="65"/>
        <v>0</v>
      </c>
      <c r="AF81" s="46">
        <f t="shared" si="66"/>
        <v>0</v>
      </c>
      <c r="AG81" s="46">
        <f t="shared" si="67"/>
        <v>1</v>
      </c>
      <c r="AH81" s="46">
        <f t="shared" si="68"/>
        <v>0</v>
      </c>
      <c r="AI81" s="73">
        <f t="shared" si="69"/>
        <v>0</v>
      </c>
      <c r="AJ81" s="73">
        <f t="shared" si="70"/>
        <v>0</v>
      </c>
    </row>
    <row r="82" spans="1:36" ht="15">
      <c r="A82" s="64" t="s">
        <v>77</v>
      </c>
      <c r="B82" s="65"/>
      <c r="C82" s="66">
        <v>18</v>
      </c>
      <c r="D82" s="67">
        <f t="shared" si="60"/>
        <v>5.5555555555555552E-2</v>
      </c>
      <c r="E82" s="69"/>
      <c r="F82" s="69"/>
      <c r="G82" s="69"/>
      <c r="H82" s="69"/>
      <c r="I82" s="70">
        <f t="shared" si="61"/>
        <v>0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70">
        <f t="shared" si="62"/>
        <v>0</v>
      </c>
      <c r="U82" s="69"/>
      <c r="V82" s="69"/>
      <c r="W82" s="69"/>
      <c r="X82" s="69"/>
      <c r="Y82" s="70">
        <f t="shared" si="63"/>
        <v>0</v>
      </c>
      <c r="Z82" s="69" t="s">
        <v>19</v>
      </c>
      <c r="AA82" s="69"/>
      <c r="AB82" s="69"/>
      <c r="AC82" s="69"/>
      <c r="AD82" s="70">
        <f t="shared" si="64"/>
        <v>1</v>
      </c>
      <c r="AE82" s="46">
        <f t="shared" si="65"/>
        <v>0</v>
      </c>
      <c r="AF82" s="46">
        <f t="shared" si="66"/>
        <v>0</v>
      </c>
      <c r="AG82" s="46">
        <f t="shared" si="67"/>
        <v>1</v>
      </c>
      <c r="AH82" s="46">
        <f t="shared" si="68"/>
        <v>0</v>
      </c>
      <c r="AI82" s="73">
        <f t="shared" si="69"/>
        <v>0</v>
      </c>
      <c r="AJ82" s="73">
        <f t="shared" si="70"/>
        <v>0</v>
      </c>
    </row>
    <row r="83" spans="1:36">
      <c r="A83" s="77"/>
      <c r="B83" s="78"/>
      <c r="C83" s="79"/>
      <c r="D83" s="80"/>
      <c r="E83" s="81"/>
      <c r="F83" s="81"/>
      <c r="G83" s="81"/>
      <c r="H83" s="81"/>
      <c r="I83" s="82">
        <f>SUM(I72:I82)</f>
        <v>2</v>
      </c>
      <c r="J83" s="81"/>
      <c r="K83" s="81"/>
      <c r="L83" s="81"/>
      <c r="M83" s="81"/>
      <c r="N83" s="83"/>
      <c r="O83" s="82">
        <f>SUM(O72:O82)</f>
        <v>0</v>
      </c>
      <c r="P83" s="81"/>
      <c r="Q83" s="81"/>
      <c r="R83" s="81"/>
      <c r="S83" s="81"/>
      <c r="T83" s="82">
        <f>SUM(T72:T82)</f>
        <v>5</v>
      </c>
      <c r="U83" s="83"/>
      <c r="V83" s="83"/>
      <c r="W83" s="83"/>
      <c r="X83" s="83"/>
      <c r="Y83" s="82">
        <f>SUM(Y72:Y82)</f>
        <v>6</v>
      </c>
      <c r="Z83" s="81"/>
      <c r="AA83" s="81"/>
      <c r="AB83" s="81"/>
      <c r="AC83" s="81"/>
      <c r="AD83" s="82">
        <f t="shared" ref="AD83:AJ83" si="71">SUM(AD72:AD82)</f>
        <v>14</v>
      </c>
      <c r="AE83" s="85">
        <f t="shared" si="71"/>
        <v>0</v>
      </c>
      <c r="AF83" s="85">
        <f t="shared" si="71"/>
        <v>0</v>
      </c>
      <c r="AG83" s="85">
        <f t="shared" si="71"/>
        <v>7</v>
      </c>
      <c r="AH83" s="85">
        <f t="shared" si="71"/>
        <v>18</v>
      </c>
      <c r="AI83" s="85">
        <f t="shared" si="71"/>
        <v>0</v>
      </c>
      <c r="AJ83" s="85">
        <f t="shared" si="71"/>
        <v>4</v>
      </c>
    </row>
    <row r="84" spans="1:36">
      <c r="A84" s="126" t="s">
        <v>145</v>
      </c>
      <c r="B84" s="107"/>
      <c r="C84" s="60"/>
      <c r="D84" s="61"/>
      <c r="E84" s="127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37"/>
      <c r="AF84" s="37"/>
      <c r="AG84" s="37"/>
      <c r="AH84" s="37"/>
      <c r="AI84" s="86"/>
      <c r="AJ84" s="87"/>
    </row>
    <row r="85" spans="1:36" ht="15">
      <c r="A85" s="64" t="s">
        <v>69</v>
      </c>
      <c r="B85" s="65"/>
      <c r="C85" s="66">
        <v>90</v>
      </c>
      <c r="D85" s="67">
        <f t="shared" ref="D85:D95" si="72">(I85+O85+T85+AD85)/C85</f>
        <v>2.2222222222222223E-2</v>
      </c>
      <c r="E85" s="68"/>
      <c r="F85" s="69"/>
      <c r="G85" s="69"/>
      <c r="H85" s="69"/>
      <c r="I85" s="70">
        <f t="shared" ref="I85:I95" si="73">COUNTA(E85:H85)</f>
        <v>0</v>
      </c>
      <c r="J85" s="71"/>
      <c r="K85" s="69" t="s">
        <v>20</v>
      </c>
      <c r="L85" s="69" t="s">
        <v>20</v>
      </c>
      <c r="M85" s="69"/>
      <c r="N85" s="69"/>
      <c r="O85" s="69"/>
      <c r="P85" s="71"/>
      <c r="Q85" s="69" t="s">
        <v>20</v>
      </c>
      <c r="R85" s="69"/>
      <c r="S85" s="69"/>
      <c r="T85" s="70">
        <f t="shared" ref="T85:T95" si="74">COUNTA(P85:S85)</f>
        <v>1</v>
      </c>
      <c r="U85" s="71"/>
      <c r="V85" s="69" t="s">
        <v>20</v>
      </c>
      <c r="W85" s="69" t="s">
        <v>48</v>
      </c>
      <c r="X85" s="69"/>
      <c r="Y85" s="70">
        <f t="shared" ref="Y85:Y95" si="75">COUNTA(U85:X85)</f>
        <v>2</v>
      </c>
      <c r="Z85" s="71"/>
      <c r="AA85" s="69"/>
      <c r="AB85" s="69" t="s">
        <v>20</v>
      </c>
      <c r="AC85" s="69"/>
      <c r="AD85" s="70">
        <f t="shared" ref="AD85:AD95" si="76">COUNTA(Z85:AC85)</f>
        <v>1</v>
      </c>
      <c r="AE85" s="46">
        <f t="shared" ref="AE85:AE95" si="77">COUNTIF(E85:AD85,$E$1)</f>
        <v>0</v>
      </c>
      <c r="AF85" s="46">
        <f t="shared" ref="AF85:AF95" si="78">COUNTIF(E85:AD85,$F$1)</f>
        <v>0</v>
      </c>
      <c r="AG85" s="46">
        <f t="shared" ref="AG85:AG95" si="79">COUNTIF(E85:AD85,$G$1)</f>
        <v>0</v>
      </c>
      <c r="AH85" s="46">
        <f t="shared" ref="AH85:AH95" si="80">COUNTIF(E85:AD85,$H$1)</f>
        <v>5</v>
      </c>
      <c r="AI85" s="73">
        <f t="shared" ref="AI85:AI95" si="81">COUNTIF(E85:AD85,$I$1)</f>
        <v>0</v>
      </c>
      <c r="AJ85" s="73">
        <f t="shared" ref="AJ85:AJ95" si="82">COUNTIF(E85:AD85,$J$1)</f>
        <v>1</v>
      </c>
    </row>
    <row r="86" spans="1:36" ht="15">
      <c r="A86" s="64" t="s">
        <v>134</v>
      </c>
      <c r="B86" s="65"/>
      <c r="C86" s="66">
        <v>54</v>
      </c>
      <c r="D86" s="67">
        <f t="shared" si="72"/>
        <v>5.5555555555555552E-2</v>
      </c>
      <c r="E86" s="69" t="s">
        <v>20</v>
      </c>
      <c r="F86" s="69"/>
      <c r="G86" s="69"/>
      <c r="H86" s="69"/>
      <c r="I86" s="70">
        <f t="shared" si="73"/>
        <v>1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70">
        <f t="shared" si="74"/>
        <v>0</v>
      </c>
      <c r="U86" s="69"/>
      <c r="V86" s="69"/>
      <c r="W86" s="69"/>
      <c r="X86" s="69"/>
      <c r="Y86" s="70">
        <f t="shared" si="75"/>
        <v>0</v>
      </c>
      <c r="Z86" s="69" t="s">
        <v>20</v>
      </c>
      <c r="AA86" s="69" t="s">
        <v>19</v>
      </c>
      <c r="AB86" s="69"/>
      <c r="AC86" s="69"/>
      <c r="AD86" s="70">
        <f t="shared" si="76"/>
        <v>2</v>
      </c>
      <c r="AE86" s="46">
        <f t="shared" si="77"/>
        <v>0</v>
      </c>
      <c r="AF86" s="46">
        <f t="shared" si="78"/>
        <v>0</v>
      </c>
      <c r="AG86" s="46">
        <f t="shared" si="79"/>
        <v>1</v>
      </c>
      <c r="AH86" s="46">
        <f t="shared" si="80"/>
        <v>2</v>
      </c>
      <c r="AI86" s="73">
        <f t="shared" si="81"/>
        <v>0</v>
      </c>
      <c r="AJ86" s="73">
        <f t="shared" si="82"/>
        <v>0</v>
      </c>
    </row>
    <row r="87" spans="1:36" ht="15">
      <c r="A87" s="64" t="s">
        <v>135</v>
      </c>
      <c r="B87" s="65"/>
      <c r="C87" s="66">
        <v>54</v>
      </c>
      <c r="D87" s="67">
        <f t="shared" si="72"/>
        <v>9.2592592592592587E-2</v>
      </c>
      <c r="E87" s="69"/>
      <c r="F87" s="69"/>
      <c r="G87" s="69"/>
      <c r="H87" s="69"/>
      <c r="I87" s="70">
        <f t="shared" si="73"/>
        <v>0</v>
      </c>
      <c r="J87" s="69"/>
      <c r="K87" s="69"/>
      <c r="L87" s="69"/>
      <c r="M87" s="69"/>
      <c r="N87" s="69"/>
      <c r="O87" s="69"/>
      <c r="P87" s="69" t="s">
        <v>20</v>
      </c>
      <c r="Q87" s="69" t="s">
        <v>20</v>
      </c>
      <c r="R87" s="69" t="s">
        <v>20</v>
      </c>
      <c r="S87" s="69"/>
      <c r="T87" s="70">
        <f t="shared" si="74"/>
        <v>3</v>
      </c>
      <c r="U87" s="69"/>
      <c r="V87" s="69"/>
      <c r="W87" s="69"/>
      <c r="X87" s="69"/>
      <c r="Y87" s="70">
        <f t="shared" si="75"/>
        <v>0</v>
      </c>
      <c r="Z87" s="69"/>
      <c r="AA87" s="69" t="s">
        <v>19</v>
      </c>
      <c r="AB87" s="69" t="s">
        <v>20</v>
      </c>
      <c r="AC87" s="69"/>
      <c r="AD87" s="70">
        <f t="shared" si="76"/>
        <v>2</v>
      </c>
      <c r="AE87" s="46">
        <f t="shared" si="77"/>
        <v>0</v>
      </c>
      <c r="AF87" s="46">
        <f t="shared" si="78"/>
        <v>0</v>
      </c>
      <c r="AG87" s="46">
        <f t="shared" si="79"/>
        <v>1</v>
      </c>
      <c r="AH87" s="46">
        <f t="shared" si="80"/>
        <v>4</v>
      </c>
      <c r="AI87" s="73">
        <f t="shared" si="81"/>
        <v>0</v>
      </c>
      <c r="AJ87" s="73">
        <f t="shared" si="82"/>
        <v>0</v>
      </c>
    </row>
    <row r="88" spans="1:36" ht="15">
      <c r="A88" s="64" t="s">
        <v>73</v>
      </c>
      <c r="B88" s="65"/>
      <c r="C88" s="66">
        <v>90</v>
      </c>
      <c r="D88" s="67">
        <f t="shared" si="72"/>
        <v>4.4444444444444446E-2</v>
      </c>
      <c r="E88" s="69"/>
      <c r="F88" s="69"/>
      <c r="G88" s="69" t="s">
        <v>20</v>
      </c>
      <c r="H88" s="69"/>
      <c r="I88" s="70">
        <f t="shared" si="73"/>
        <v>1</v>
      </c>
      <c r="J88" s="69"/>
      <c r="K88" s="69"/>
      <c r="L88" s="69"/>
      <c r="M88" s="69"/>
      <c r="N88" s="69"/>
      <c r="O88" s="69"/>
      <c r="P88" s="69"/>
      <c r="Q88" s="69" t="s">
        <v>20</v>
      </c>
      <c r="R88" s="69"/>
      <c r="S88" s="69"/>
      <c r="T88" s="70">
        <f t="shared" si="74"/>
        <v>1</v>
      </c>
      <c r="U88" s="69" t="s">
        <v>20</v>
      </c>
      <c r="V88" s="69" t="s">
        <v>48</v>
      </c>
      <c r="W88" s="69" t="s">
        <v>20</v>
      </c>
      <c r="X88" s="69"/>
      <c r="Y88" s="70">
        <f t="shared" si="75"/>
        <v>3</v>
      </c>
      <c r="Z88" s="69"/>
      <c r="AA88" s="69"/>
      <c r="AB88" s="69" t="s">
        <v>20</v>
      </c>
      <c r="AC88" s="69" t="s">
        <v>20</v>
      </c>
      <c r="AD88" s="70">
        <f t="shared" si="76"/>
        <v>2</v>
      </c>
      <c r="AE88" s="46">
        <f t="shared" si="77"/>
        <v>0</v>
      </c>
      <c r="AF88" s="46">
        <f t="shared" si="78"/>
        <v>0</v>
      </c>
      <c r="AG88" s="46">
        <f t="shared" si="79"/>
        <v>0</v>
      </c>
      <c r="AH88" s="46">
        <f t="shared" si="80"/>
        <v>6</v>
      </c>
      <c r="AI88" s="73">
        <f t="shared" si="81"/>
        <v>0</v>
      </c>
      <c r="AJ88" s="73">
        <f t="shared" si="82"/>
        <v>1</v>
      </c>
    </row>
    <row r="89" spans="1:36" ht="15">
      <c r="A89" s="64" t="s">
        <v>136</v>
      </c>
      <c r="B89" s="65"/>
      <c r="C89" s="66">
        <v>36</v>
      </c>
      <c r="D89" s="67">
        <f t="shared" si="72"/>
        <v>5.5555555555555552E-2</v>
      </c>
      <c r="E89" s="69"/>
      <c r="F89" s="69"/>
      <c r="G89" s="69"/>
      <c r="H89" s="69"/>
      <c r="I89" s="70">
        <f t="shared" si="73"/>
        <v>0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>
        <f t="shared" si="74"/>
        <v>0</v>
      </c>
      <c r="U89" s="69"/>
      <c r="V89" s="69"/>
      <c r="W89" s="69"/>
      <c r="X89" s="69"/>
      <c r="Y89" s="70">
        <f t="shared" si="75"/>
        <v>0</v>
      </c>
      <c r="Z89" s="69" t="s">
        <v>48</v>
      </c>
      <c r="AA89" s="69"/>
      <c r="AB89" s="69" t="s">
        <v>20</v>
      </c>
      <c r="AC89" s="69"/>
      <c r="AD89" s="70">
        <f t="shared" si="76"/>
        <v>2</v>
      </c>
      <c r="AE89" s="46">
        <f t="shared" si="77"/>
        <v>0</v>
      </c>
      <c r="AF89" s="46">
        <f t="shared" si="78"/>
        <v>0</v>
      </c>
      <c r="AG89" s="46">
        <f t="shared" si="79"/>
        <v>0</v>
      </c>
      <c r="AH89" s="46">
        <f t="shared" si="80"/>
        <v>1</v>
      </c>
      <c r="AI89" s="73">
        <f t="shared" si="81"/>
        <v>0</v>
      </c>
      <c r="AJ89" s="73">
        <f t="shared" si="82"/>
        <v>1</v>
      </c>
    </row>
    <row r="90" spans="1:36" ht="15">
      <c r="A90" s="64" t="s">
        <v>137</v>
      </c>
      <c r="B90" s="65"/>
      <c r="C90" s="66">
        <v>18</v>
      </c>
      <c r="D90" s="67">
        <f t="shared" si="72"/>
        <v>5.5555555555555552E-2</v>
      </c>
      <c r="E90" s="69"/>
      <c r="F90" s="69"/>
      <c r="G90" s="69"/>
      <c r="H90" s="69"/>
      <c r="I90" s="70">
        <f t="shared" si="73"/>
        <v>0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70">
        <f t="shared" si="74"/>
        <v>0</v>
      </c>
      <c r="U90" s="69"/>
      <c r="V90" s="69"/>
      <c r="W90" s="69"/>
      <c r="X90" s="69"/>
      <c r="Y90" s="70">
        <f t="shared" si="75"/>
        <v>0</v>
      </c>
      <c r="Z90" s="69"/>
      <c r="AA90" s="69" t="s">
        <v>19</v>
      </c>
      <c r="AB90" s="69"/>
      <c r="AC90" s="69"/>
      <c r="AD90" s="70">
        <f t="shared" si="76"/>
        <v>1</v>
      </c>
      <c r="AE90" s="46">
        <f t="shared" si="77"/>
        <v>0</v>
      </c>
      <c r="AF90" s="46">
        <f t="shared" si="78"/>
        <v>0</v>
      </c>
      <c r="AG90" s="46">
        <f t="shared" si="79"/>
        <v>1</v>
      </c>
      <c r="AH90" s="46">
        <f t="shared" si="80"/>
        <v>0</v>
      </c>
      <c r="AI90" s="73">
        <f t="shared" si="81"/>
        <v>0</v>
      </c>
      <c r="AJ90" s="73">
        <f t="shared" si="82"/>
        <v>0</v>
      </c>
    </row>
    <row r="91" spans="1:36" ht="15">
      <c r="A91" s="64" t="s">
        <v>138</v>
      </c>
      <c r="B91" s="65"/>
      <c r="C91" s="66">
        <v>18</v>
      </c>
      <c r="D91" s="67">
        <f t="shared" si="72"/>
        <v>0</v>
      </c>
      <c r="E91" s="69"/>
      <c r="F91" s="69"/>
      <c r="G91" s="69"/>
      <c r="H91" s="69"/>
      <c r="I91" s="70">
        <f t="shared" si="73"/>
        <v>0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70">
        <f t="shared" si="74"/>
        <v>0</v>
      </c>
      <c r="U91" s="69"/>
      <c r="V91" s="69"/>
      <c r="W91" s="69"/>
      <c r="X91" s="69" t="s">
        <v>48</v>
      </c>
      <c r="Y91" s="70">
        <f t="shared" si="75"/>
        <v>1</v>
      </c>
      <c r="Z91" s="69"/>
      <c r="AA91" s="69"/>
      <c r="AB91" s="69"/>
      <c r="AC91" s="69"/>
      <c r="AD91" s="70">
        <f t="shared" si="76"/>
        <v>0</v>
      </c>
      <c r="AE91" s="46">
        <f t="shared" si="77"/>
        <v>0</v>
      </c>
      <c r="AF91" s="46">
        <f t="shared" si="78"/>
        <v>0</v>
      </c>
      <c r="AG91" s="46">
        <f t="shared" si="79"/>
        <v>0</v>
      </c>
      <c r="AH91" s="46">
        <f t="shared" si="80"/>
        <v>0</v>
      </c>
      <c r="AI91" s="73">
        <f t="shared" si="81"/>
        <v>0</v>
      </c>
      <c r="AJ91" s="73">
        <f t="shared" si="82"/>
        <v>1</v>
      </c>
    </row>
    <row r="92" spans="1:36" ht="15">
      <c r="A92" s="64" t="s">
        <v>139</v>
      </c>
      <c r="B92" s="65"/>
      <c r="C92" s="66">
        <v>18</v>
      </c>
      <c r="D92" s="67">
        <f t="shared" si="72"/>
        <v>5.5555555555555552E-2</v>
      </c>
      <c r="E92" s="69"/>
      <c r="F92" s="69"/>
      <c r="G92" s="69"/>
      <c r="H92" s="69"/>
      <c r="I92" s="70">
        <f t="shared" si="73"/>
        <v>0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70">
        <f t="shared" si="74"/>
        <v>0</v>
      </c>
      <c r="U92" s="69"/>
      <c r="V92" s="69"/>
      <c r="W92" s="69"/>
      <c r="X92" s="69"/>
      <c r="Y92" s="70">
        <f t="shared" si="75"/>
        <v>0</v>
      </c>
      <c r="Z92" s="69" t="s">
        <v>19</v>
      </c>
      <c r="AA92" s="69"/>
      <c r="AB92" s="69"/>
      <c r="AC92" s="69"/>
      <c r="AD92" s="70">
        <f t="shared" si="76"/>
        <v>1</v>
      </c>
      <c r="AE92" s="46">
        <f t="shared" si="77"/>
        <v>0</v>
      </c>
      <c r="AF92" s="46">
        <f t="shared" si="78"/>
        <v>0</v>
      </c>
      <c r="AG92" s="46">
        <f t="shared" si="79"/>
        <v>1</v>
      </c>
      <c r="AH92" s="46">
        <f t="shared" si="80"/>
        <v>0</v>
      </c>
      <c r="AI92" s="73">
        <f t="shared" si="81"/>
        <v>0</v>
      </c>
      <c r="AJ92" s="73">
        <f t="shared" si="82"/>
        <v>0</v>
      </c>
    </row>
    <row r="93" spans="1:36" ht="15">
      <c r="A93" s="64" t="s">
        <v>78</v>
      </c>
      <c r="B93" s="65"/>
      <c r="C93" s="66">
        <v>36</v>
      </c>
      <c r="D93" s="67">
        <f t="shared" si="72"/>
        <v>2.7777777777777776E-2</v>
      </c>
      <c r="E93" s="69"/>
      <c r="F93" s="69"/>
      <c r="G93" s="69"/>
      <c r="H93" s="69"/>
      <c r="I93" s="70">
        <f t="shared" si="73"/>
        <v>0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70">
        <f t="shared" si="74"/>
        <v>0</v>
      </c>
      <c r="U93" s="69"/>
      <c r="V93" s="69"/>
      <c r="W93" s="69"/>
      <c r="X93" s="69"/>
      <c r="Y93" s="70">
        <f t="shared" si="75"/>
        <v>0</v>
      </c>
      <c r="Z93" s="69" t="s">
        <v>19</v>
      </c>
      <c r="AA93" s="69"/>
      <c r="AB93" s="69"/>
      <c r="AC93" s="69"/>
      <c r="AD93" s="70">
        <f t="shared" si="76"/>
        <v>1</v>
      </c>
      <c r="AE93" s="46">
        <f t="shared" si="77"/>
        <v>0</v>
      </c>
      <c r="AF93" s="46">
        <f t="shared" si="78"/>
        <v>0</v>
      </c>
      <c r="AG93" s="46">
        <f t="shared" si="79"/>
        <v>1</v>
      </c>
      <c r="AH93" s="46">
        <f t="shared" si="80"/>
        <v>0</v>
      </c>
      <c r="AI93" s="73">
        <f t="shared" si="81"/>
        <v>0</v>
      </c>
      <c r="AJ93" s="73">
        <f t="shared" si="82"/>
        <v>0</v>
      </c>
    </row>
    <row r="94" spans="1:36" ht="15">
      <c r="A94" s="64" t="s">
        <v>76</v>
      </c>
      <c r="B94" s="65"/>
      <c r="C94" s="66">
        <v>18</v>
      </c>
      <c r="D94" s="67">
        <f t="shared" si="72"/>
        <v>5.5555555555555552E-2</v>
      </c>
      <c r="E94" s="69"/>
      <c r="F94" s="69"/>
      <c r="G94" s="69"/>
      <c r="H94" s="69"/>
      <c r="I94" s="70">
        <f t="shared" si="73"/>
        <v>0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>
        <f t="shared" si="74"/>
        <v>0</v>
      </c>
      <c r="U94" s="69"/>
      <c r="V94" s="69"/>
      <c r="W94" s="69"/>
      <c r="X94" s="69"/>
      <c r="Y94" s="70">
        <f t="shared" si="75"/>
        <v>0</v>
      </c>
      <c r="Z94" s="69" t="s">
        <v>19</v>
      </c>
      <c r="AA94" s="69"/>
      <c r="AB94" s="69"/>
      <c r="AC94" s="69"/>
      <c r="AD94" s="70">
        <f t="shared" si="76"/>
        <v>1</v>
      </c>
      <c r="AE94" s="46">
        <f t="shared" si="77"/>
        <v>0</v>
      </c>
      <c r="AF94" s="46">
        <f t="shared" si="78"/>
        <v>0</v>
      </c>
      <c r="AG94" s="46">
        <f t="shared" si="79"/>
        <v>1</v>
      </c>
      <c r="AH94" s="46">
        <f t="shared" si="80"/>
        <v>0</v>
      </c>
      <c r="AI94" s="73">
        <f t="shared" si="81"/>
        <v>0</v>
      </c>
      <c r="AJ94" s="73">
        <f t="shared" si="82"/>
        <v>0</v>
      </c>
    </row>
    <row r="95" spans="1:36" ht="15">
      <c r="A95" s="64" t="s">
        <v>77</v>
      </c>
      <c r="B95" s="65"/>
      <c r="C95" s="66">
        <v>18</v>
      </c>
      <c r="D95" s="67">
        <f t="shared" si="72"/>
        <v>5.5555555555555552E-2</v>
      </c>
      <c r="E95" s="69"/>
      <c r="F95" s="69"/>
      <c r="G95" s="69"/>
      <c r="H95" s="69"/>
      <c r="I95" s="70">
        <f t="shared" si="73"/>
        <v>0</v>
      </c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70">
        <f t="shared" si="74"/>
        <v>0</v>
      </c>
      <c r="U95" s="69"/>
      <c r="V95" s="69"/>
      <c r="W95" s="69"/>
      <c r="X95" s="69"/>
      <c r="Y95" s="70">
        <f t="shared" si="75"/>
        <v>0</v>
      </c>
      <c r="Z95" s="69" t="s">
        <v>19</v>
      </c>
      <c r="AA95" s="69"/>
      <c r="AB95" s="69"/>
      <c r="AC95" s="69"/>
      <c r="AD95" s="70">
        <f t="shared" si="76"/>
        <v>1</v>
      </c>
      <c r="AE95" s="46">
        <f t="shared" si="77"/>
        <v>0</v>
      </c>
      <c r="AF95" s="46">
        <f t="shared" si="78"/>
        <v>0</v>
      </c>
      <c r="AG95" s="46">
        <f t="shared" si="79"/>
        <v>1</v>
      </c>
      <c r="AH95" s="46">
        <f t="shared" si="80"/>
        <v>0</v>
      </c>
      <c r="AI95" s="73">
        <f t="shared" si="81"/>
        <v>0</v>
      </c>
      <c r="AJ95" s="73">
        <f t="shared" si="82"/>
        <v>0</v>
      </c>
    </row>
    <row r="96" spans="1:36">
      <c r="A96" s="77"/>
      <c r="B96" s="78"/>
      <c r="C96" s="79"/>
      <c r="D96" s="80"/>
      <c r="E96" s="81"/>
      <c r="F96" s="81"/>
      <c r="G96" s="81"/>
      <c r="H96" s="81"/>
      <c r="I96" s="82">
        <f>SUM(I85:I95)</f>
        <v>2</v>
      </c>
      <c r="J96" s="81"/>
      <c r="K96" s="81"/>
      <c r="L96" s="81"/>
      <c r="M96" s="81"/>
      <c r="N96" s="83"/>
      <c r="O96" s="82">
        <f>SUM(O85:O95)</f>
        <v>0</v>
      </c>
      <c r="P96" s="81"/>
      <c r="Q96" s="81"/>
      <c r="R96" s="81"/>
      <c r="S96" s="81"/>
      <c r="T96" s="82">
        <f>SUM(T85:T95)</f>
        <v>5</v>
      </c>
      <c r="U96" s="83"/>
      <c r="V96" s="83"/>
      <c r="W96" s="83"/>
      <c r="X96" s="83"/>
      <c r="Y96" s="82">
        <f>SUM(Y85:Y95)</f>
        <v>6</v>
      </c>
      <c r="Z96" s="81"/>
      <c r="AA96" s="81"/>
      <c r="AB96" s="81"/>
      <c r="AC96" s="81"/>
      <c r="AD96" s="82">
        <f t="shared" ref="AD96:AJ96" si="83">SUM(AD85:AD95)</f>
        <v>14</v>
      </c>
      <c r="AE96" s="85">
        <f t="shared" si="83"/>
        <v>0</v>
      </c>
      <c r="AF96" s="85">
        <f t="shared" si="83"/>
        <v>0</v>
      </c>
      <c r="AG96" s="85">
        <f t="shared" si="83"/>
        <v>7</v>
      </c>
      <c r="AH96" s="85">
        <f t="shared" si="83"/>
        <v>18</v>
      </c>
      <c r="AI96" s="85">
        <f t="shared" si="83"/>
        <v>0</v>
      </c>
      <c r="AJ96" s="85">
        <f t="shared" si="83"/>
        <v>4</v>
      </c>
    </row>
    <row r="97" spans="1:36">
      <c r="A97" s="126" t="s">
        <v>146</v>
      </c>
      <c r="B97" s="107"/>
      <c r="C97" s="60"/>
      <c r="D97" s="61"/>
      <c r="E97" s="127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37"/>
      <c r="AF97" s="37"/>
      <c r="AG97" s="37"/>
      <c r="AH97" s="37"/>
      <c r="AI97" s="86"/>
      <c r="AJ97" s="87"/>
    </row>
    <row r="98" spans="1:36" ht="15">
      <c r="A98" s="64" t="s">
        <v>69</v>
      </c>
      <c r="B98" s="65"/>
      <c r="C98" s="66">
        <v>90</v>
      </c>
      <c r="D98" s="67">
        <f t="shared" ref="D98:D108" si="84">(I98+O98+T98+AD98)/C98</f>
        <v>2.2222222222222223E-2</v>
      </c>
      <c r="E98" s="68"/>
      <c r="F98" s="69"/>
      <c r="G98" s="69"/>
      <c r="H98" s="69"/>
      <c r="I98" s="70">
        <f t="shared" ref="I98:I108" si="85">COUNTA(E98:H98)</f>
        <v>0</v>
      </c>
      <c r="J98" s="71"/>
      <c r="K98" s="69" t="s">
        <v>20</v>
      </c>
      <c r="L98" s="69" t="s">
        <v>20</v>
      </c>
      <c r="M98" s="69"/>
      <c r="N98" s="69"/>
      <c r="O98" s="69"/>
      <c r="P98" s="71"/>
      <c r="Q98" s="69" t="s">
        <v>20</v>
      </c>
      <c r="R98" s="69"/>
      <c r="S98" s="69"/>
      <c r="T98" s="70">
        <f t="shared" ref="T98:T108" si="86">COUNTA(P98:S98)</f>
        <v>1</v>
      </c>
      <c r="U98" s="71"/>
      <c r="V98" s="69" t="s">
        <v>20</v>
      </c>
      <c r="W98" s="69" t="s">
        <v>48</v>
      </c>
      <c r="X98" s="69"/>
      <c r="Y98" s="70">
        <f t="shared" ref="Y98:Y108" si="87">COUNTA(U98:X98)</f>
        <v>2</v>
      </c>
      <c r="Z98" s="71"/>
      <c r="AA98" s="69"/>
      <c r="AB98" s="69" t="s">
        <v>20</v>
      </c>
      <c r="AC98" s="69"/>
      <c r="AD98" s="70">
        <f t="shared" ref="AD98:AD108" si="88">COUNTA(Z98:AC98)</f>
        <v>1</v>
      </c>
      <c r="AE98" s="46">
        <f t="shared" ref="AE98:AE108" si="89">COUNTIF(E98:AD98,$E$1)</f>
        <v>0</v>
      </c>
      <c r="AF98" s="46">
        <f t="shared" ref="AF98:AF108" si="90">COUNTIF(E98:AD98,$F$1)</f>
        <v>0</v>
      </c>
      <c r="AG98" s="46">
        <f t="shared" ref="AG98:AG108" si="91">COUNTIF(E98:AD98,$G$1)</f>
        <v>0</v>
      </c>
      <c r="AH98" s="46">
        <f t="shared" ref="AH98:AH108" si="92">COUNTIF(E98:AD98,$H$1)</f>
        <v>5</v>
      </c>
      <c r="AI98" s="73">
        <f t="shared" ref="AI98:AI108" si="93">COUNTIF(E98:AD98,$I$1)</f>
        <v>0</v>
      </c>
      <c r="AJ98" s="73">
        <f t="shared" ref="AJ98:AJ108" si="94">COUNTIF(E98:AD98,$J$1)</f>
        <v>1</v>
      </c>
    </row>
    <row r="99" spans="1:36" ht="15">
      <c r="A99" s="64" t="s">
        <v>134</v>
      </c>
      <c r="B99" s="65"/>
      <c r="C99" s="66">
        <v>54</v>
      </c>
      <c r="D99" s="67">
        <f t="shared" si="84"/>
        <v>5.5555555555555552E-2</v>
      </c>
      <c r="E99" s="69" t="s">
        <v>20</v>
      </c>
      <c r="F99" s="69"/>
      <c r="G99" s="69"/>
      <c r="H99" s="69"/>
      <c r="I99" s="70">
        <f t="shared" si="85"/>
        <v>1</v>
      </c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70">
        <f t="shared" si="86"/>
        <v>0</v>
      </c>
      <c r="U99" s="69"/>
      <c r="V99" s="69"/>
      <c r="W99" s="69"/>
      <c r="X99" s="69"/>
      <c r="Y99" s="70">
        <f t="shared" si="87"/>
        <v>0</v>
      </c>
      <c r="Z99" s="69" t="s">
        <v>20</v>
      </c>
      <c r="AA99" s="69" t="s">
        <v>19</v>
      </c>
      <c r="AB99" s="69"/>
      <c r="AC99" s="69"/>
      <c r="AD99" s="70">
        <f t="shared" si="88"/>
        <v>2</v>
      </c>
      <c r="AE99" s="46">
        <f t="shared" si="89"/>
        <v>0</v>
      </c>
      <c r="AF99" s="46">
        <f t="shared" si="90"/>
        <v>0</v>
      </c>
      <c r="AG99" s="46">
        <f t="shared" si="91"/>
        <v>1</v>
      </c>
      <c r="AH99" s="46">
        <f t="shared" si="92"/>
        <v>2</v>
      </c>
      <c r="AI99" s="73">
        <f t="shared" si="93"/>
        <v>0</v>
      </c>
      <c r="AJ99" s="73">
        <f t="shared" si="94"/>
        <v>0</v>
      </c>
    </row>
    <row r="100" spans="1:36" ht="15">
      <c r="A100" s="64" t="s">
        <v>135</v>
      </c>
      <c r="B100" s="65"/>
      <c r="C100" s="66">
        <v>54</v>
      </c>
      <c r="D100" s="67">
        <f t="shared" si="84"/>
        <v>9.2592592592592587E-2</v>
      </c>
      <c r="E100" s="69"/>
      <c r="F100" s="69"/>
      <c r="G100" s="69"/>
      <c r="H100" s="69"/>
      <c r="I100" s="70">
        <f t="shared" si="85"/>
        <v>0</v>
      </c>
      <c r="J100" s="69"/>
      <c r="K100" s="69"/>
      <c r="L100" s="69"/>
      <c r="M100" s="69"/>
      <c r="N100" s="69"/>
      <c r="O100" s="69"/>
      <c r="P100" s="69" t="s">
        <v>20</v>
      </c>
      <c r="Q100" s="69" t="s">
        <v>20</v>
      </c>
      <c r="R100" s="69" t="s">
        <v>20</v>
      </c>
      <c r="S100" s="69"/>
      <c r="T100" s="70">
        <f t="shared" si="86"/>
        <v>3</v>
      </c>
      <c r="U100" s="69"/>
      <c r="V100" s="69"/>
      <c r="W100" s="69"/>
      <c r="X100" s="69"/>
      <c r="Y100" s="70">
        <f t="shared" si="87"/>
        <v>0</v>
      </c>
      <c r="Z100" s="69"/>
      <c r="AA100" s="69" t="s">
        <v>19</v>
      </c>
      <c r="AB100" s="69" t="s">
        <v>20</v>
      </c>
      <c r="AC100" s="69"/>
      <c r="AD100" s="70">
        <f t="shared" si="88"/>
        <v>2</v>
      </c>
      <c r="AE100" s="46">
        <f t="shared" si="89"/>
        <v>0</v>
      </c>
      <c r="AF100" s="46">
        <f t="shared" si="90"/>
        <v>0</v>
      </c>
      <c r="AG100" s="46">
        <f t="shared" si="91"/>
        <v>1</v>
      </c>
      <c r="AH100" s="46">
        <f t="shared" si="92"/>
        <v>4</v>
      </c>
      <c r="AI100" s="73">
        <f t="shared" si="93"/>
        <v>0</v>
      </c>
      <c r="AJ100" s="73">
        <f t="shared" si="94"/>
        <v>0</v>
      </c>
    </row>
    <row r="101" spans="1:36" ht="15">
      <c r="A101" s="64" t="s">
        <v>73</v>
      </c>
      <c r="B101" s="65"/>
      <c r="C101" s="66">
        <v>90</v>
      </c>
      <c r="D101" s="67">
        <f t="shared" si="84"/>
        <v>4.4444444444444446E-2</v>
      </c>
      <c r="E101" s="69"/>
      <c r="F101" s="69"/>
      <c r="G101" s="69" t="s">
        <v>20</v>
      </c>
      <c r="H101" s="69"/>
      <c r="I101" s="70">
        <f t="shared" si="85"/>
        <v>1</v>
      </c>
      <c r="J101" s="69"/>
      <c r="K101" s="69"/>
      <c r="L101" s="69"/>
      <c r="M101" s="69"/>
      <c r="N101" s="69"/>
      <c r="O101" s="69"/>
      <c r="P101" s="69"/>
      <c r="Q101" s="69" t="s">
        <v>20</v>
      </c>
      <c r="R101" s="69"/>
      <c r="S101" s="69"/>
      <c r="T101" s="70">
        <f t="shared" si="86"/>
        <v>1</v>
      </c>
      <c r="U101" s="69" t="s">
        <v>20</v>
      </c>
      <c r="V101" s="69" t="s">
        <v>48</v>
      </c>
      <c r="W101" s="69" t="s">
        <v>20</v>
      </c>
      <c r="X101" s="69"/>
      <c r="Y101" s="70">
        <f t="shared" si="87"/>
        <v>3</v>
      </c>
      <c r="Z101" s="69"/>
      <c r="AA101" s="69"/>
      <c r="AB101" s="69" t="s">
        <v>20</v>
      </c>
      <c r="AC101" s="69" t="s">
        <v>20</v>
      </c>
      <c r="AD101" s="70">
        <f t="shared" si="88"/>
        <v>2</v>
      </c>
      <c r="AE101" s="46">
        <f t="shared" si="89"/>
        <v>0</v>
      </c>
      <c r="AF101" s="46">
        <f t="shared" si="90"/>
        <v>0</v>
      </c>
      <c r="AG101" s="46">
        <f t="shared" si="91"/>
        <v>0</v>
      </c>
      <c r="AH101" s="46">
        <f t="shared" si="92"/>
        <v>6</v>
      </c>
      <c r="AI101" s="73">
        <f t="shared" si="93"/>
        <v>0</v>
      </c>
      <c r="AJ101" s="73">
        <f t="shared" si="94"/>
        <v>1</v>
      </c>
    </row>
    <row r="102" spans="1:36" ht="15">
      <c r="A102" s="64" t="s">
        <v>136</v>
      </c>
      <c r="B102" s="65"/>
      <c r="C102" s="66">
        <v>36</v>
      </c>
      <c r="D102" s="67">
        <f t="shared" si="84"/>
        <v>5.5555555555555552E-2</v>
      </c>
      <c r="E102" s="69"/>
      <c r="F102" s="69"/>
      <c r="G102" s="69"/>
      <c r="H102" s="69"/>
      <c r="I102" s="70">
        <f t="shared" si="85"/>
        <v>0</v>
      </c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70">
        <f t="shared" si="86"/>
        <v>0</v>
      </c>
      <c r="U102" s="69"/>
      <c r="V102" s="69"/>
      <c r="W102" s="69"/>
      <c r="X102" s="69"/>
      <c r="Y102" s="70">
        <f t="shared" si="87"/>
        <v>0</v>
      </c>
      <c r="Z102" s="69" t="s">
        <v>48</v>
      </c>
      <c r="AA102" s="69"/>
      <c r="AB102" s="69" t="s">
        <v>20</v>
      </c>
      <c r="AC102" s="69"/>
      <c r="AD102" s="70">
        <f t="shared" si="88"/>
        <v>2</v>
      </c>
      <c r="AE102" s="46">
        <f t="shared" si="89"/>
        <v>0</v>
      </c>
      <c r="AF102" s="46">
        <f t="shared" si="90"/>
        <v>0</v>
      </c>
      <c r="AG102" s="46">
        <f t="shared" si="91"/>
        <v>0</v>
      </c>
      <c r="AH102" s="46">
        <f t="shared" si="92"/>
        <v>1</v>
      </c>
      <c r="AI102" s="73">
        <f t="shared" si="93"/>
        <v>0</v>
      </c>
      <c r="AJ102" s="73">
        <f t="shared" si="94"/>
        <v>1</v>
      </c>
    </row>
    <row r="103" spans="1:36" ht="15">
      <c r="A103" s="64" t="s">
        <v>137</v>
      </c>
      <c r="B103" s="65"/>
      <c r="C103" s="66">
        <v>18</v>
      </c>
      <c r="D103" s="67">
        <f t="shared" si="84"/>
        <v>5.5555555555555552E-2</v>
      </c>
      <c r="E103" s="69"/>
      <c r="F103" s="69"/>
      <c r="G103" s="69"/>
      <c r="H103" s="69"/>
      <c r="I103" s="70">
        <f t="shared" si="85"/>
        <v>0</v>
      </c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70">
        <f t="shared" si="86"/>
        <v>0</v>
      </c>
      <c r="U103" s="69"/>
      <c r="V103" s="69"/>
      <c r="W103" s="69"/>
      <c r="X103" s="69"/>
      <c r="Y103" s="70">
        <f t="shared" si="87"/>
        <v>0</v>
      </c>
      <c r="Z103" s="69"/>
      <c r="AA103" s="69" t="s">
        <v>19</v>
      </c>
      <c r="AB103" s="69"/>
      <c r="AC103" s="69"/>
      <c r="AD103" s="70">
        <f t="shared" si="88"/>
        <v>1</v>
      </c>
      <c r="AE103" s="46">
        <f t="shared" si="89"/>
        <v>0</v>
      </c>
      <c r="AF103" s="46">
        <f t="shared" si="90"/>
        <v>0</v>
      </c>
      <c r="AG103" s="46">
        <f t="shared" si="91"/>
        <v>1</v>
      </c>
      <c r="AH103" s="46">
        <f t="shared" si="92"/>
        <v>0</v>
      </c>
      <c r="AI103" s="73">
        <f t="shared" si="93"/>
        <v>0</v>
      </c>
      <c r="AJ103" s="73">
        <f t="shared" si="94"/>
        <v>0</v>
      </c>
    </row>
    <row r="104" spans="1:36" ht="15">
      <c r="A104" s="64" t="s">
        <v>138</v>
      </c>
      <c r="B104" s="65"/>
      <c r="C104" s="66">
        <v>18</v>
      </c>
      <c r="D104" s="67">
        <f t="shared" si="84"/>
        <v>0</v>
      </c>
      <c r="E104" s="69"/>
      <c r="F104" s="69"/>
      <c r="G104" s="69"/>
      <c r="H104" s="69"/>
      <c r="I104" s="70">
        <f t="shared" si="85"/>
        <v>0</v>
      </c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70">
        <f t="shared" si="86"/>
        <v>0</v>
      </c>
      <c r="U104" s="69"/>
      <c r="V104" s="69"/>
      <c r="W104" s="69"/>
      <c r="X104" s="69" t="s">
        <v>48</v>
      </c>
      <c r="Y104" s="70">
        <f t="shared" si="87"/>
        <v>1</v>
      </c>
      <c r="Z104" s="69"/>
      <c r="AA104" s="69"/>
      <c r="AB104" s="69"/>
      <c r="AC104" s="69"/>
      <c r="AD104" s="70">
        <f t="shared" si="88"/>
        <v>0</v>
      </c>
      <c r="AE104" s="46">
        <f t="shared" si="89"/>
        <v>0</v>
      </c>
      <c r="AF104" s="46">
        <f t="shared" si="90"/>
        <v>0</v>
      </c>
      <c r="AG104" s="46">
        <f t="shared" si="91"/>
        <v>0</v>
      </c>
      <c r="AH104" s="46">
        <f t="shared" si="92"/>
        <v>0</v>
      </c>
      <c r="AI104" s="73">
        <f t="shared" si="93"/>
        <v>0</v>
      </c>
      <c r="AJ104" s="73">
        <f t="shared" si="94"/>
        <v>1</v>
      </c>
    </row>
    <row r="105" spans="1:36" ht="15">
      <c r="A105" s="64" t="s">
        <v>139</v>
      </c>
      <c r="B105" s="65"/>
      <c r="C105" s="66">
        <v>18</v>
      </c>
      <c r="D105" s="67">
        <f t="shared" si="84"/>
        <v>5.5555555555555552E-2</v>
      </c>
      <c r="E105" s="69"/>
      <c r="F105" s="69"/>
      <c r="G105" s="69"/>
      <c r="H105" s="69"/>
      <c r="I105" s="70">
        <f t="shared" si="85"/>
        <v>0</v>
      </c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70">
        <f t="shared" si="86"/>
        <v>0</v>
      </c>
      <c r="U105" s="69"/>
      <c r="V105" s="69"/>
      <c r="W105" s="69"/>
      <c r="X105" s="69"/>
      <c r="Y105" s="70">
        <f t="shared" si="87"/>
        <v>0</v>
      </c>
      <c r="Z105" s="69" t="s">
        <v>19</v>
      </c>
      <c r="AA105" s="69"/>
      <c r="AB105" s="69"/>
      <c r="AC105" s="69"/>
      <c r="AD105" s="70">
        <f t="shared" si="88"/>
        <v>1</v>
      </c>
      <c r="AE105" s="46">
        <f t="shared" si="89"/>
        <v>0</v>
      </c>
      <c r="AF105" s="46">
        <f t="shared" si="90"/>
        <v>0</v>
      </c>
      <c r="AG105" s="46">
        <f t="shared" si="91"/>
        <v>1</v>
      </c>
      <c r="AH105" s="46">
        <f t="shared" si="92"/>
        <v>0</v>
      </c>
      <c r="AI105" s="73">
        <f t="shared" si="93"/>
        <v>0</v>
      </c>
      <c r="AJ105" s="73">
        <f t="shared" si="94"/>
        <v>0</v>
      </c>
    </row>
    <row r="106" spans="1:36" ht="15">
      <c r="A106" s="64" t="s">
        <v>78</v>
      </c>
      <c r="B106" s="65"/>
      <c r="C106" s="66">
        <v>36</v>
      </c>
      <c r="D106" s="67">
        <f t="shared" si="84"/>
        <v>2.7777777777777776E-2</v>
      </c>
      <c r="E106" s="69"/>
      <c r="F106" s="69"/>
      <c r="G106" s="69"/>
      <c r="H106" s="69"/>
      <c r="I106" s="70">
        <f t="shared" si="85"/>
        <v>0</v>
      </c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70">
        <f t="shared" si="86"/>
        <v>0</v>
      </c>
      <c r="U106" s="69"/>
      <c r="V106" s="69"/>
      <c r="W106" s="69"/>
      <c r="X106" s="69"/>
      <c r="Y106" s="70">
        <f t="shared" si="87"/>
        <v>0</v>
      </c>
      <c r="Z106" s="69" t="s">
        <v>19</v>
      </c>
      <c r="AA106" s="69"/>
      <c r="AB106" s="69"/>
      <c r="AC106" s="69"/>
      <c r="AD106" s="70">
        <f t="shared" si="88"/>
        <v>1</v>
      </c>
      <c r="AE106" s="46">
        <f t="shared" si="89"/>
        <v>0</v>
      </c>
      <c r="AF106" s="46">
        <f t="shared" si="90"/>
        <v>0</v>
      </c>
      <c r="AG106" s="46">
        <f t="shared" si="91"/>
        <v>1</v>
      </c>
      <c r="AH106" s="46">
        <f t="shared" si="92"/>
        <v>0</v>
      </c>
      <c r="AI106" s="73">
        <f t="shared" si="93"/>
        <v>0</v>
      </c>
      <c r="AJ106" s="73">
        <f t="shared" si="94"/>
        <v>0</v>
      </c>
    </row>
    <row r="107" spans="1:36" ht="15">
      <c r="A107" s="64" t="s">
        <v>76</v>
      </c>
      <c r="B107" s="65"/>
      <c r="C107" s="66">
        <v>18</v>
      </c>
      <c r="D107" s="67">
        <f t="shared" si="84"/>
        <v>5.5555555555555552E-2</v>
      </c>
      <c r="E107" s="69"/>
      <c r="F107" s="69"/>
      <c r="G107" s="69"/>
      <c r="H107" s="69"/>
      <c r="I107" s="70">
        <f t="shared" si="85"/>
        <v>0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70">
        <f t="shared" si="86"/>
        <v>0</v>
      </c>
      <c r="U107" s="69"/>
      <c r="V107" s="69"/>
      <c r="W107" s="69"/>
      <c r="X107" s="69"/>
      <c r="Y107" s="70">
        <f t="shared" si="87"/>
        <v>0</v>
      </c>
      <c r="Z107" s="69" t="s">
        <v>19</v>
      </c>
      <c r="AA107" s="69"/>
      <c r="AB107" s="69"/>
      <c r="AC107" s="69"/>
      <c r="AD107" s="70">
        <f t="shared" si="88"/>
        <v>1</v>
      </c>
      <c r="AE107" s="46">
        <f t="shared" si="89"/>
        <v>0</v>
      </c>
      <c r="AF107" s="46">
        <f t="shared" si="90"/>
        <v>0</v>
      </c>
      <c r="AG107" s="46">
        <f t="shared" si="91"/>
        <v>1</v>
      </c>
      <c r="AH107" s="46">
        <f t="shared" si="92"/>
        <v>0</v>
      </c>
      <c r="AI107" s="73">
        <f t="shared" si="93"/>
        <v>0</v>
      </c>
      <c r="AJ107" s="73">
        <f t="shared" si="94"/>
        <v>0</v>
      </c>
    </row>
    <row r="108" spans="1:36" ht="15">
      <c r="A108" s="64" t="s">
        <v>77</v>
      </c>
      <c r="B108" s="65"/>
      <c r="C108" s="66">
        <v>18</v>
      </c>
      <c r="D108" s="67">
        <f t="shared" si="84"/>
        <v>5.5555555555555552E-2</v>
      </c>
      <c r="E108" s="69"/>
      <c r="F108" s="69"/>
      <c r="G108" s="69"/>
      <c r="H108" s="69"/>
      <c r="I108" s="70">
        <f t="shared" si="85"/>
        <v>0</v>
      </c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70">
        <f t="shared" si="86"/>
        <v>0</v>
      </c>
      <c r="U108" s="69"/>
      <c r="V108" s="69"/>
      <c r="W108" s="69"/>
      <c r="X108" s="69"/>
      <c r="Y108" s="70">
        <f t="shared" si="87"/>
        <v>0</v>
      </c>
      <c r="Z108" s="69" t="s">
        <v>19</v>
      </c>
      <c r="AA108" s="69"/>
      <c r="AB108" s="69"/>
      <c r="AC108" s="69"/>
      <c r="AD108" s="70">
        <f t="shared" si="88"/>
        <v>1</v>
      </c>
      <c r="AE108" s="46">
        <f t="shared" si="89"/>
        <v>0</v>
      </c>
      <c r="AF108" s="46">
        <f t="shared" si="90"/>
        <v>0</v>
      </c>
      <c r="AG108" s="46">
        <f t="shared" si="91"/>
        <v>1</v>
      </c>
      <c r="AH108" s="46">
        <f t="shared" si="92"/>
        <v>0</v>
      </c>
      <c r="AI108" s="73">
        <f t="shared" si="93"/>
        <v>0</v>
      </c>
      <c r="AJ108" s="73">
        <f t="shared" si="94"/>
        <v>0</v>
      </c>
    </row>
    <row r="109" spans="1:36">
      <c r="A109" s="77"/>
      <c r="B109" s="78"/>
      <c r="C109" s="79"/>
      <c r="D109" s="80"/>
      <c r="E109" s="81"/>
      <c r="F109" s="81"/>
      <c r="G109" s="81"/>
      <c r="H109" s="81"/>
      <c r="I109" s="82">
        <f>SUM(I98:I108)</f>
        <v>2</v>
      </c>
      <c r="J109" s="81"/>
      <c r="K109" s="81"/>
      <c r="L109" s="81"/>
      <c r="M109" s="81"/>
      <c r="N109" s="83"/>
      <c r="O109" s="82">
        <f>SUM(O98:O108)</f>
        <v>0</v>
      </c>
      <c r="P109" s="81"/>
      <c r="Q109" s="81"/>
      <c r="R109" s="81"/>
      <c r="S109" s="81"/>
      <c r="T109" s="82">
        <f>SUM(T98:T108)</f>
        <v>5</v>
      </c>
      <c r="U109" s="83"/>
      <c r="V109" s="83"/>
      <c r="W109" s="83"/>
      <c r="X109" s="83"/>
      <c r="Y109" s="82">
        <f>SUM(Y98:Y108)</f>
        <v>6</v>
      </c>
      <c r="Z109" s="81"/>
      <c r="AA109" s="81"/>
      <c r="AB109" s="81"/>
      <c r="AC109" s="81"/>
      <c r="AD109" s="82">
        <f t="shared" ref="AD109:AJ109" si="95">SUM(AD98:AD108)</f>
        <v>14</v>
      </c>
      <c r="AE109" s="85">
        <f t="shared" si="95"/>
        <v>0</v>
      </c>
      <c r="AF109" s="85">
        <f t="shared" si="95"/>
        <v>0</v>
      </c>
      <c r="AG109" s="85">
        <f t="shared" si="95"/>
        <v>7</v>
      </c>
      <c r="AH109" s="85">
        <f t="shared" si="95"/>
        <v>18</v>
      </c>
      <c r="AI109" s="85">
        <f t="shared" si="95"/>
        <v>0</v>
      </c>
      <c r="AJ109" s="85">
        <f t="shared" si="95"/>
        <v>4</v>
      </c>
    </row>
    <row r="110" spans="1:36">
      <c r="A110" s="126" t="s">
        <v>147</v>
      </c>
      <c r="B110" s="107"/>
      <c r="C110" s="60"/>
      <c r="D110" s="61"/>
      <c r="E110" s="127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37"/>
      <c r="AF110" s="37"/>
      <c r="AG110" s="37"/>
      <c r="AH110" s="37"/>
      <c r="AI110" s="86"/>
      <c r="AJ110" s="87"/>
    </row>
    <row r="111" spans="1:36" ht="15">
      <c r="A111" s="64" t="s">
        <v>69</v>
      </c>
      <c r="B111" s="65"/>
      <c r="C111" s="66">
        <v>90</v>
      </c>
      <c r="D111" s="67">
        <f t="shared" ref="D111:D121" si="96">(I111+O111+T111+AD111)/C111</f>
        <v>2.2222222222222223E-2</v>
      </c>
      <c r="E111" s="68"/>
      <c r="F111" s="69"/>
      <c r="G111" s="69"/>
      <c r="H111" s="69"/>
      <c r="I111" s="70">
        <f t="shared" ref="I111:I121" si="97">COUNTA(E111:H111)</f>
        <v>0</v>
      </c>
      <c r="J111" s="71"/>
      <c r="K111" s="69" t="s">
        <v>20</v>
      </c>
      <c r="L111" s="69" t="s">
        <v>20</v>
      </c>
      <c r="M111" s="69"/>
      <c r="N111" s="69"/>
      <c r="O111" s="69"/>
      <c r="P111" s="71"/>
      <c r="Q111" s="69" t="s">
        <v>20</v>
      </c>
      <c r="R111" s="69"/>
      <c r="S111" s="69"/>
      <c r="T111" s="70">
        <f t="shared" ref="T111:T121" si="98">COUNTA(P111:S111)</f>
        <v>1</v>
      </c>
      <c r="U111" s="71"/>
      <c r="V111" s="69" t="s">
        <v>20</v>
      </c>
      <c r="W111" s="69" t="s">
        <v>48</v>
      </c>
      <c r="X111" s="69"/>
      <c r="Y111" s="70">
        <f t="shared" ref="Y111:Y121" si="99">COUNTA(U111:X111)</f>
        <v>2</v>
      </c>
      <c r="Z111" s="71"/>
      <c r="AA111" s="69"/>
      <c r="AB111" s="69" t="s">
        <v>20</v>
      </c>
      <c r="AC111" s="69"/>
      <c r="AD111" s="70">
        <f t="shared" ref="AD111:AD121" si="100">COUNTA(Z111:AC111)</f>
        <v>1</v>
      </c>
      <c r="AE111" s="46">
        <f t="shared" ref="AE111:AE121" si="101">COUNTIF(E111:AD111,$E$1)</f>
        <v>0</v>
      </c>
      <c r="AF111" s="46">
        <f t="shared" ref="AF111:AF121" si="102">COUNTIF(E111:AD111,$F$1)</f>
        <v>0</v>
      </c>
      <c r="AG111" s="46">
        <f t="shared" ref="AG111:AG121" si="103">COUNTIF(E111:AD111,$G$1)</f>
        <v>0</v>
      </c>
      <c r="AH111" s="46">
        <f t="shared" ref="AH111:AH121" si="104">COUNTIF(E111:AD111,$H$1)</f>
        <v>5</v>
      </c>
      <c r="AI111" s="73">
        <f t="shared" ref="AI111:AI121" si="105">COUNTIF(E111:AD111,$I$1)</f>
        <v>0</v>
      </c>
      <c r="AJ111" s="73">
        <f t="shared" ref="AJ111:AJ121" si="106">COUNTIF(E111:AD111,$J$1)</f>
        <v>1</v>
      </c>
    </row>
    <row r="112" spans="1:36" ht="15">
      <c r="A112" s="64" t="s">
        <v>134</v>
      </c>
      <c r="B112" s="65"/>
      <c r="C112" s="66">
        <v>54</v>
      </c>
      <c r="D112" s="67">
        <f t="shared" si="96"/>
        <v>5.5555555555555552E-2</v>
      </c>
      <c r="E112" s="69" t="s">
        <v>20</v>
      </c>
      <c r="F112" s="69"/>
      <c r="G112" s="69"/>
      <c r="H112" s="69"/>
      <c r="I112" s="70">
        <f t="shared" si="97"/>
        <v>1</v>
      </c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70">
        <f t="shared" si="98"/>
        <v>0</v>
      </c>
      <c r="U112" s="69"/>
      <c r="V112" s="69"/>
      <c r="W112" s="69"/>
      <c r="X112" s="69"/>
      <c r="Y112" s="70">
        <f t="shared" si="99"/>
        <v>0</v>
      </c>
      <c r="Z112" s="69" t="s">
        <v>20</v>
      </c>
      <c r="AA112" s="69" t="s">
        <v>19</v>
      </c>
      <c r="AB112" s="69"/>
      <c r="AC112" s="69"/>
      <c r="AD112" s="70">
        <f t="shared" si="100"/>
        <v>2</v>
      </c>
      <c r="AE112" s="46">
        <f t="shared" si="101"/>
        <v>0</v>
      </c>
      <c r="AF112" s="46">
        <f t="shared" si="102"/>
        <v>0</v>
      </c>
      <c r="AG112" s="46">
        <f t="shared" si="103"/>
        <v>1</v>
      </c>
      <c r="AH112" s="46">
        <f t="shared" si="104"/>
        <v>2</v>
      </c>
      <c r="AI112" s="73">
        <f t="shared" si="105"/>
        <v>0</v>
      </c>
      <c r="AJ112" s="73">
        <f t="shared" si="106"/>
        <v>0</v>
      </c>
    </row>
    <row r="113" spans="1:36" ht="15">
      <c r="A113" s="64" t="s">
        <v>135</v>
      </c>
      <c r="B113" s="65"/>
      <c r="C113" s="66">
        <v>54</v>
      </c>
      <c r="D113" s="67">
        <f t="shared" si="96"/>
        <v>9.2592592592592587E-2</v>
      </c>
      <c r="E113" s="69"/>
      <c r="F113" s="69"/>
      <c r="G113" s="69"/>
      <c r="H113" s="69"/>
      <c r="I113" s="70">
        <f t="shared" si="97"/>
        <v>0</v>
      </c>
      <c r="J113" s="69"/>
      <c r="K113" s="69"/>
      <c r="L113" s="69"/>
      <c r="M113" s="69"/>
      <c r="N113" s="69"/>
      <c r="O113" s="69"/>
      <c r="P113" s="69" t="s">
        <v>20</v>
      </c>
      <c r="Q113" s="69" t="s">
        <v>20</v>
      </c>
      <c r="R113" s="69" t="s">
        <v>20</v>
      </c>
      <c r="S113" s="69"/>
      <c r="T113" s="70">
        <f t="shared" si="98"/>
        <v>3</v>
      </c>
      <c r="U113" s="69"/>
      <c r="V113" s="69"/>
      <c r="W113" s="69"/>
      <c r="X113" s="69"/>
      <c r="Y113" s="70">
        <f t="shared" si="99"/>
        <v>0</v>
      </c>
      <c r="Z113" s="69"/>
      <c r="AA113" s="69" t="s">
        <v>19</v>
      </c>
      <c r="AB113" s="69" t="s">
        <v>20</v>
      </c>
      <c r="AC113" s="69"/>
      <c r="AD113" s="70">
        <f t="shared" si="100"/>
        <v>2</v>
      </c>
      <c r="AE113" s="46">
        <f t="shared" si="101"/>
        <v>0</v>
      </c>
      <c r="AF113" s="46">
        <f t="shared" si="102"/>
        <v>0</v>
      </c>
      <c r="AG113" s="46">
        <f t="shared" si="103"/>
        <v>1</v>
      </c>
      <c r="AH113" s="46">
        <f t="shared" si="104"/>
        <v>4</v>
      </c>
      <c r="AI113" s="73">
        <f t="shared" si="105"/>
        <v>0</v>
      </c>
      <c r="AJ113" s="73">
        <f t="shared" si="106"/>
        <v>0</v>
      </c>
    </row>
    <row r="114" spans="1:36" ht="15">
      <c r="A114" s="64" t="s">
        <v>73</v>
      </c>
      <c r="B114" s="65"/>
      <c r="C114" s="66">
        <v>90</v>
      </c>
      <c r="D114" s="67">
        <f t="shared" si="96"/>
        <v>4.4444444444444446E-2</v>
      </c>
      <c r="E114" s="69"/>
      <c r="F114" s="69"/>
      <c r="G114" s="69" t="s">
        <v>20</v>
      </c>
      <c r="H114" s="69"/>
      <c r="I114" s="70">
        <f t="shared" si="97"/>
        <v>1</v>
      </c>
      <c r="J114" s="69"/>
      <c r="K114" s="69"/>
      <c r="L114" s="69"/>
      <c r="M114" s="69"/>
      <c r="N114" s="69"/>
      <c r="O114" s="69"/>
      <c r="P114" s="69"/>
      <c r="Q114" s="69" t="s">
        <v>20</v>
      </c>
      <c r="R114" s="69"/>
      <c r="S114" s="69"/>
      <c r="T114" s="70">
        <f t="shared" si="98"/>
        <v>1</v>
      </c>
      <c r="U114" s="69" t="s">
        <v>20</v>
      </c>
      <c r="V114" s="69" t="s">
        <v>48</v>
      </c>
      <c r="W114" s="69" t="s">
        <v>20</v>
      </c>
      <c r="X114" s="69"/>
      <c r="Y114" s="70">
        <f t="shared" si="99"/>
        <v>3</v>
      </c>
      <c r="Z114" s="69"/>
      <c r="AA114" s="69"/>
      <c r="AB114" s="69" t="s">
        <v>20</v>
      </c>
      <c r="AC114" s="69" t="s">
        <v>20</v>
      </c>
      <c r="AD114" s="70">
        <f t="shared" si="100"/>
        <v>2</v>
      </c>
      <c r="AE114" s="46">
        <f t="shared" si="101"/>
        <v>0</v>
      </c>
      <c r="AF114" s="46">
        <f t="shared" si="102"/>
        <v>0</v>
      </c>
      <c r="AG114" s="46">
        <f t="shared" si="103"/>
        <v>0</v>
      </c>
      <c r="AH114" s="46">
        <f t="shared" si="104"/>
        <v>6</v>
      </c>
      <c r="AI114" s="73">
        <f t="shared" si="105"/>
        <v>0</v>
      </c>
      <c r="AJ114" s="73">
        <f t="shared" si="106"/>
        <v>1</v>
      </c>
    </row>
    <row r="115" spans="1:36" ht="15">
      <c r="A115" s="64" t="s">
        <v>136</v>
      </c>
      <c r="B115" s="65"/>
      <c r="C115" s="66">
        <v>36</v>
      </c>
      <c r="D115" s="67">
        <f t="shared" si="96"/>
        <v>5.5555555555555552E-2</v>
      </c>
      <c r="E115" s="69"/>
      <c r="F115" s="69"/>
      <c r="G115" s="69"/>
      <c r="H115" s="69"/>
      <c r="I115" s="70">
        <f t="shared" si="97"/>
        <v>0</v>
      </c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>
        <f t="shared" si="98"/>
        <v>0</v>
      </c>
      <c r="U115" s="69"/>
      <c r="V115" s="69"/>
      <c r="W115" s="69"/>
      <c r="X115" s="69"/>
      <c r="Y115" s="70">
        <f t="shared" si="99"/>
        <v>0</v>
      </c>
      <c r="Z115" s="69" t="s">
        <v>48</v>
      </c>
      <c r="AA115" s="69"/>
      <c r="AB115" s="69" t="s">
        <v>20</v>
      </c>
      <c r="AC115" s="69"/>
      <c r="AD115" s="70">
        <f t="shared" si="100"/>
        <v>2</v>
      </c>
      <c r="AE115" s="46">
        <f t="shared" si="101"/>
        <v>0</v>
      </c>
      <c r="AF115" s="46">
        <f t="shared" si="102"/>
        <v>0</v>
      </c>
      <c r="AG115" s="46">
        <f t="shared" si="103"/>
        <v>0</v>
      </c>
      <c r="AH115" s="46">
        <f t="shared" si="104"/>
        <v>1</v>
      </c>
      <c r="AI115" s="73">
        <f t="shared" si="105"/>
        <v>0</v>
      </c>
      <c r="AJ115" s="73">
        <f t="shared" si="106"/>
        <v>1</v>
      </c>
    </row>
    <row r="116" spans="1:36" ht="15">
      <c r="A116" s="64" t="s">
        <v>137</v>
      </c>
      <c r="B116" s="65"/>
      <c r="C116" s="66">
        <v>18</v>
      </c>
      <c r="D116" s="67">
        <f t="shared" si="96"/>
        <v>5.5555555555555552E-2</v>
      </c>
      <c r="E116" s="69"/>
      <c r="F116" s="69"/>
      <c r="G116" s="69"/>
      <c r="H116" s="69"/>
      <c r="I116" s="70">
        <f t="shared" si="97"/>
        <v>0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70">
        <f t="shared" si="98"/>
        <v>0</v>
      </c>
      <c r="U116" s="69"/>
      <c r="V116" s="69"/>
      <c r="W116" s="69"/>
      <c r="X116" s="69"/>
      <c r="Y116" s="70">
        <f t="shared" si="99"/>
        <v>0</v>
      </c>
      <c r="Z116" s="69"/>
      <c r="AA116" s="69" t="s">
        <v>19</v>
      </c>
      <c r="AB116" s="69"/>
      <c r="AC116" s="69"/>
      <c r="AD116" s="70">
        <f t="shared" si="100"/>
        <v>1</v>
      </c>
      <c r="AE116" s="46">
        <f t="shared" si="101"/>
        <v>0</v>
      </c>
      <c r="AF116" s="46">
        <f t="shared" si="102"/>
        <v>0</v>
      </c>
      <c r="AG116" s="46">
        <f t="shared" si="103"/>
        <v>1</v>
      </c>
      <c r="AH116" s="46">
        <f t="shared" si="104"/>
        <v>0</v>
      </c>
      <c r="AI116" s="73">
        <f t="shared" si="105"/>
        <v>0</v>
      </c>
      <c r="AJ116" s="73">
        <f t="shared" si="106"/>
        <v>0</v>
      </c>
    </row>
    <row r="117" spans="1:36" ht="15">
      <c r="A117" s="64" t="s">
        <v>138</v>
      </c>
      <c r="B117" s="65"/>
      <c r="C117" s="66">
        <v>18</v>
      </c>
      <c r="D117" s="67">
        <f t="shared" si="96"/>
        <v>0</v>
      </c>
      <c r="E117" s="69"/>
      <c r="F117" s="69"/>
      <c r="G117" s="69"/>
      <c r="H117" s="69"/>
      <c r="I117" s="70">
        <f t="shared" si="97"/>
        <v>0</v>
      </c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70">
        <f t="shared" si="98"/>
        <v>0</v>
      </c>
      <c r="U117" s="69"/>
      <c r="V117" s="69"/>
      <c r="W117" s="69"/>
      <c r="X117" s="69" t="s">
        <v>48</v>
      </c>
      <c r="Y117" s="70">
        <f t="shared" si="99"/>
        <v>1</v>
      </c>
      <c r="Z117" s="69"/>
      <c r="AA117" s="69"/>
      <c r="AB117" s="69"/>
      <c r="AC117" s="69"/>
      <c r="AD117" s="70">
        <f t="shared" si="100"/>
        <v>0</v>
      </c>
      <c r="AE117" s="46">
        <f t="shared" si="101"/>
        <v>0</v>
      </c>
      <c r="AF117" s="46">
        <f t="shared" si="102"/>
        <v>0</v>
      </c>
      <c r="AG117" s="46">
        <f t="shared" si="103"/>
        <v>0</v>
      </c>
      <c r="AH117" s="46">
        <f t="shared" si="104"/>
        <v>0</v>
      </c>
      <c r="AI117" s="73">
        <f t="shared" si="105"/>
        <v>0</v>
      </c>
      <c r="AJ117" s="73">
        <f t="shared" si="106"/>
        <v>1</v>
      </c>
    </row>
    <row r="118" spans="1:36" ht="15">
      <c r="A118" s="64" t="s">
        <v>139</v>
      </c>
      <c r="B118" s="65"/>
      <c r="C118" s="66">
        <v>18</v>
      </c>
      <c r="D118" s="67">
        <f t="shared" si="96"/>
        <v>5.5555555555555552E-2</v>
      </c>
      <c r="E118" s="69"/>
      <c r="F118" s="69"/>
      <c r="G118" s="69"/>
      <c r="H118" s="69"/>
      <c r="I118" s="70">
        <f t="shared" si="97"/>
        <v>0</v>
      </c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70">
        <f t="shared" si="98"/>
        <v>0</v>
      </c>
      <c r="U118" s="69"/>
      <c r="V118" s="69"/>
      <c r="W118" s="69"/>
      <c r="X118" s="69"/>
      <c r="Y118" s="70">
        <f t="shared" si="99"/>
        <v>0</v>
      </c>
      <c r="Z118" s="69" t="s">
        <v>19</v>
      </c>
      <c r="AA118" s="69"/>
      <c r="AB118" s="69"/>
      <c r="AC118" s="69"/>
      <c r="AD118" s="70">
        <f t="shared" si="100"/>
        <v>1</v>
      </c>
      <c r="AE118" s="46">
        <f t="shared" si="101"/>
        <v>0</v>
      </c>
      <c r="AF118" s="46">
        <f t="shared" si="102"/>
        <v>0</v>
      </c>
      <c r="AG118" s="46">
        <f t="shared" si="103"/>
        <v>1</v>
      </c>
      <c r="AH118" s="46">
        <f t="shared" si="104"/>
        <v>0</v>
      </c>
      <c r="AI118" s="73">
        <f t="shared" si="105"/>
        <v>0</v>
      </c>
      <c r="AJ118" s="73">
        <f t="shared" si="106"/>
        <v>0</v>
      </c>
    </row>
    <row r="119" spans="1:36" ht="15">
      <c r="A119" s="64" t="s">
        <v>78</v>
      </c>
      <c r="B119" s="65"/>
      <c r="C119" s="66">
        <v>36</v>
      </c>
      <c r="D119" s="67">
        <f t="shared" si="96"/>
        <v>2.7777777777777776E-2</v>
      </c>
      <c r="E119" s="69"/>
      <c r="F119" s="69"/>
      <c r="G119" s="69"/>
      <c r="H119" s="69"/>
      <c r="I119" s="70">
        <f t="shared" si="97"/>
        <v>0</v>
      </c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70">
        <f t="shared" si="98"/>
        <v>0</v>
      </c>
      <c r="U119" s="69"/>
      <c r="V119" s="69"/>
      <c r="W119" s="69"/>
      <c r="X119" s="69"/>
      <c r="Y119" s="70">
        <f t="shared" si="99"/>
        <v>0</v>
      </c>
      <c r="Z119" s="69" t="s">
        <v>19</v>
      </c>
      <c r="AA119" s="69"/>
      <c r="AB119" s="69"/>
      <c r="AC119" s="69"/>
      <c r="AD119" s="70">
        <f t="shared" si="100"/>
        <v>1</v>
      </c>
      <c r="AE119" s="46">
        <f t="shared" si="101"/>
        <v>0</v>
      </c>
      <c r="AF119" s="46">
        <f t="shared" si="102"/>
        <v>0</v>
      </c>
      <c r="AG119" s="46">
        <f t="shared" si="103"/>
        <v>1</v>
      </c>
      <c r="AH119" s="46">
        <f t="shared" si="104"/>
        <v>0</v>
      </c>
      <c r="AI119" s="73">
        <f t="shared" si="105"/>
        <v>0</v>
      </c>
      <c r="AJ119" s="73">
        <f t="shared" si="106"/>
        <v>0</v>
      </c>
    </row>
    <row r="120" spans="1:36" ht="15">
      <c r="A120" s="64" t="s">
        <v>76</v>
      </c>
      <c r="B120" s="65"/>
      <c r="C120" s="66">
        <v>18</v>
      </c>
      <c r="D120" s="67">
        <f t="shared" si="96"/>
        <v>5.5555555555555552E-2</v>
      </c>
      <c r="E120" s="69"/>
      <c r="F120" s="69"/>
      <c r="G120" s="69"/>
      <c r="H120" s="69"/>
      <c r="I120" s="70">
        <f t="shared" si="97"/>
        <v>0</v>
      </c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70">
        <f t="shared" si="98"/>
        <v>0</v>
      </c>
      <c r="U120" s="69"/>
      <c r="V120" s="69"/>
      <c r="W120" s="69"/>
      <c r="X120" s="69"/>
      <c r="Y120" s="70">
        <f t="shared" si="99"/>
        <v>0</v>
      </c>
      <c r="Z120" s="69" t="s">
        <v>19</v>
      </c>
      <c r="AA120" s="69"/>
      <c r="AB120" s="69"/>
      <c r="AC120" s="69"/>
      <c r="AD120" s="70">
        <f t="shared" si="100"/>
        <v>1</v>
      </c>
      <c r="AE120" s="46">
        <f t="shared" si="101"/>
        <v>0</v>
      </c>
      <c r="AF120" s="46">
        <f t="shared" si="102"/>
        <v>0</v>
      </c>
      <c r="AG120" s="46">
        <f t="shared" si="103"/>
        <v>1</v>
      </c>
      <c r="AH120" s="46">
        <f t="shared" si="104"/>
        <v>0</v>
      </c>
      <c r="AI120" s="73">
        <f t="shared" si="105"/>
        <v>0</v>
      </c>
      <c r="AJ120" s="73">
        <f t="shared" si="106"/>
        <v>0</v>
      </c>
    </row>
    <row r="121" spans="1:36" ht="15">
      <c r="A121" s="64" t="s">
        <v>77</v>
      </c>
      <c r="B121" s="65"/>
      <c r="C121" s="66">
        <v>18</v>
      </c>
      <c r="D121" s="67">
        <f t="shared" si="96"/>
        <v>5.5555555555555552E-2</v>
      </c>
      <c r="E121" s="69"/>
      <c r="F121" s="69"/>
      <c r="G121" s="69"/>
      <c r="H121" s="69"/>
      <c r="I121" s="70">
        <f t="shared" si="97"/>
        <v>0</v>
      </c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70">
        <f t="shared" si="98"/>
        <v>0</v>
      </c>
      <c r="U121" s="69"/>
      <c r="V121" s="69"/>
      <c r="W121" s="69"/>
      <c r="X121" s="69"/>
      <c r="Y121" s="70">
        <f t="shared" si="99"/>
        <v>0</v>
      </c>
      <c r="Z121" s="69" t="s">
        <v>19</v>
      </c>
      <c r="AA121" s="69"/>
      <c r="AB121" s="69"/>
      <c r="AC121" s="69"/>
      <c r="AD121" s="70">
        <f t="shared" si="100"/>
        <v>1</v>
      </c>
      <c r="AE121" s="46">
        <f t="shared" si="101"/>
        <v>0</v>
      </c>
      <c r="AF121" s="46">
        <f t="shared" si="102"/>
        <v>0</v>
      </c>
      <c r="AG121" s="46">
        <f t="shared" si="103"/>
        <v>1</v>
      </c>
      <c r="AH121" s="46">
        <f t="shared" si="104"/>
        <v>0</v>
      </c>
      <c r="AI121" s="73">
        <f t="shared" si="105"/>
        <v>0</v>
      </c>
      <c r="AJ121" s="73">
        <f t="shared" si="106"/>
        <v>0</v>
      </c>
    </row>
    <row r="122" spans="1:36">
      <c r="A122" s="64"/>
      <c r="B122" s="65"/>
      <c r="C122" s="79"/>
      <c r="D122" s="80"/>
      <c r="E122" s="81"/>
      <c r="F122" s="81"/>
      <c r="G122" s="81"/>
      <c r="H122" s="81"/>
      <c r="I122" s="82">
        <f>SUM(I111:I121)</f>
        <v>2</v>
      </c>
      <c r="J122" s="81"/>
      <c r="K122" s="81"/>
      <c r="L122" s="81"/>
      <c r="M122" s="81"/>
      <c r="N122" s="83"/>
      <c r="O122" s="82">
        <f>SUM(O111:O121)</f>
        <v>0</v>
      </c>
      <c r="P122" s="81"/>
      <c r="Q122" s="81"/>
      <c r="R122" s="81"/>
      <c r="S122" s="81"/>
      <c r="T122" s="82">
        <f>SUM(T111:T121)</f>
        <v>5</v>
      </c>
      <c r="U122" s="83"/>
      <c r="V122" s="83"/>
      <c r="W122" s="83"/>
      <c r="X122" s="83"/>
      <c r="Y122" s="82">
        <f>SUM(Y111:Y121)</f>
        <v>6</v>
      </c>
      <c r="Z122" s="81"/>
      <c r="AA122" s="81"/>
      <c r="AB122" s="81"/>
      <c r="AC122" s="81"/>
      <c r="AD122" s="82">
        <f t="shared" ref="AD122:AJ122" si="107">SUM(AD111:AD121)</f>
        <v>14</v>
      </c>
      <c r="AE122" s="85">
        <f t="shared" si="107"/>
        <v>0</v>
      </c>
      <c r="AF122" s="85">
        <f t="shared" si="107"/>
        <v>0</v>
      </c>
      <c r="AG122" s="85">
        <f t="shared" si="107"/>
        <v>7</v>
      </c>
      <c r="AH122" s="85">
        <f t="shared" si="107"/>
        <v>18</v>
      </c>
      <c r="AI122" s="85">
        <f t="shared" si="107"/>
        <v>0</v>
      </c>
      <c r="AJ122" s="85">
        <f t="shared" si="107"/>
        <v>4</v>
      </c>
    </row>
    <row r="123" spans="1:36">
      <c r="A123" s="77"/>
      <c r="B123" s="78"/>
      <c r="C123" s="79"/>
      <c r="D123" s="80"/>
      <c r="E123" s="81"/>
      <c r="F123" s="81"/>
      <c r="G123" s="81"/>
      <c r="H123" s="81"/>
      <c r="I123" s="82">
        <f>I122+I109+I96+I83+I70+I57+I44+I31+I18</f>
        <v>18</v>
      </c>
      <c r="J123" s="81"/>
      <c r="K123" s="81"/>
      <c r="L123" s="81"/>
      <c r="M123" s="81"/>
      <c r="N123" s="83"/>
      <c r="O123" s="82">
        <f>SUM(O111:O122)</f>
        <v>0</v>
      </c>
      <c r="P123" s="81"/>
      <c r="Q123" s="81"/>
      <c r="R123" s="81"/>
      <c r="S123" s="81"/>
      <c r="T123" s="82">
        <f>T122+T109+T96+T83+T70+T57+T44+T31+T18</f>
        <v>45</v>
      </c>
      <c r="U123" s="83"/>
      <c r="V123" s="83"/>
      <c r="W123" s="83"/>
      <c r="X123" s="83"/>
      <c r="Y123" s="82">
        <f>Y122+Y109+Y96+Y83+Y70+Y57+Y44+Y31+Y18</f>
        <v>54</v>
      </c>
      <c r="Z123" s="81"/>
      <c r="AA123" s="81"/>
      <c r="AB123" s="81"/>
      <c r="AC123" s="81"/>
      <c r="AD123" s="82">
        <f t="shared" ref="AD123:AJ123" si="108">SUM(AD111:AD122)</f>
        <v>28</v>
      </c>
      <c r="AE123" s="85">
        <f t="shared" si="108"/>
        <v>0</v>
      </c>
      <c r="AF123" s="85">
        <f t="shared" si="108"/>
        <v>0</v>
      </c>
      <c r="AG123" s="85">
        <f t="shared" si="108"/>
        <v>14</v>
      </c>
      <c r="AH123" s="85">
        <f t="shared" si="108"/>
        <v>36</v>
      </c>
      <c r="AI123" s="85">
        <f t="shared" si="108"/>
        <v>0</v>
      </c>
      <c r="AJ123" s="85">
        <f t="shared" si="108"/>
        <v>8</v>
      </c>
    </row>
  </sheetData>
  <mergeCells count="27">
    <mergeCell ref="E45:AD45"/>
    <mergeCell ref="A6:B6"/>
    <mergeCell ref="E6:AD6"/>
    <mergeCell ref="A19:B19"/>
    <mergeCell ref="E19:AD19"/>
    <mergeCell ref="A32:B32"/>
    <mergeCell ref="E32:AD32"/>
    <mergeCell ref="A110:B110"/>
    <mergeCell ref="E58:AD58"/>
    <mergeCell ref="E71:AD71"/>
    <mergeCell ref="E84:AD84"/>
    <mergeCell ref="E97:AD97"/>
    <mergeCell ref="E110:AD110"/>
    <mergeCell ref="A45:B45"/>
    <mergeCell ref="A58:B58"/>
    <mergeCell ref="A71:B71"/>
    <mergeCell ref="A84:B84"/>
    <mergeCell ref="A97:B97"/>
    <mergeCell ref="Z3:AD3"/>
    <mergeCell ref="AE3:AJ3"/>
    <mergeCell ref="A1:B1"/>
    <mergeCell ref="AC1:AJ2"/>
    <mergeCell ref="A3:D3"/>
    <mergeCell ref="E3:I3"/>
    <mergeCell ref="J3:O3"/>
    <mergeCell ref="P3:T3"/>
    <mergeCell ref="U3:Y3"/>
  </mergeCells>
  <conditionalFormatting sqref="D7:D17 D20:D30 D33:D43 D46:D57 D59:D69 D72:D82 D85:D95 D98:D108 D111:D122">
    <cfRule type="cellIs" dxfId="6" priority="1" operator="greaterThan">
      <formula>"10%"</formula>
    </cfRule>
  </conditionalFormatting>
  <dataValidations count="1">
    <dataValidation type="list" allowBlank="1" showErrorMessage="1" sqref="E7:H17 J7:S17 U7:X17 Z7:AC17 E20:H30 J20:S30 U20:X30 Z20:AC30 E33:H43 J33:S43 U33:X43 Z33:AC43 E46:H56 J46:S56 U46:X56 Z46:AC56 E59:H69 J59:S69 U59:X69 Z59:AC69 E72:H82 J72:S82 U72:X82 Z72:AC82 E85:H95 J85:S95 U85:X95 Z85:AC95 E98:H108 J98:S108 U98:X108 Z98:AC108 E111:H121 J111:S121 U111:X121 Z111:AC121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J110"/>
  <sheetViews>
    <sheetView zoomScale="60" zoomScaleNormal="60" workbookViewId="0">
      <pane ySplit="4" topLeftCell="A5" activePane="bottomLeft" state="frozen"/>
      <selection pane="bottomLeft" activeCell="A6" sqref="A6: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8.28515625" customWidth="1"/>
    <col min="15" max="15" width="5.140625" customWidth="1"/>
    <col min="16" max="21" width="8.5703125" customWidth="1"/>
    <col min="22" max="22" width="10.42578125" customWidth="1"/>
    <col min="23" max="23" width="11.140625" customWidth="1"/>
    <col min="24" max="24" width="13.42578125" customWidth="1"/>
    <col min="25" max="25" width="5" customWidth="1"/>
    <col min="26" max="26" width="10.5703125" customWidth="1"/>
    <col min="27" max="29" width="8.5703125" customWidth="1"/>
    <col min="30" max="30" width="5" customWidth="1"/>
    <col min="31" max="36" width="4" customWidth="1"/>
  </cols>
  <sheetData>
    <row r="1" spans="1:36" ht="37.5" customHeight="1">
      <c r="A1" s="123">
        <v>9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  <c r="X1" s="37"/>
      <c r="Y1" s="38"/>
      <c r="Z1" s="38"/>
      <c r="AA1" s="38"/>
      <c r="AB1" s="38"/>
      <c r="AC1" s="124" t="s">
        <v>49</v>
      </c>
      <c r="AD1" s="116"/>
      <c r="AE1" s="116"/>
      <c r="AF1" s="116"/>
      <c r="AG1" s="116"/>
      <c r="AH1" s="116"/>
      <c r="AI1" s="116"/>
      <c r="AJ1" s="116"/>
    </row>
    <row r="2" spans="1:36" ht="102.75" customHeight="1">
      <c r="A2" s="40" t="s">
        <v>148</v>
      </c>
      <c r="B2" s="41">
        <v>7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  <c r="Z2" s="38"/>
      <c r="AA2" s="38"/>
      <c r="AB2" s="38"/>
      <c r="AC2" s="128"/>
      <c r="AD2" s="128"/>
      <c r="AE2" s="128"/>
      <c r="AF2" s="128"/>
      <c r="AG2" s="128"/>
      <c r="AH2" s="128"/>
      <c r="AI2" s="128"/>
      <c r="AJ2" s="128"/>
    </row>
    <row r="3" spans="1:36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19"/>
      <c r="O3" s="107"/>
      <c r="P3" s="121" t="s">
        <v>54</v>
      </c>
      <c r="Q3" s="119"/>
      <c r="R3" s="119"/>
      <c r="S3" s="119"/>
      <c r="T3" s="107"/>
      <c r="U3" s="121" t="s">
        <v>55</v>
      </c>
      <c r="V3" s="119"/>
      <c r="W3" s="119"/>
      <c r="X3" s="119"/>
      <c r="Y3" s="107"/>
      <c r="Z3" s="121" t="s">
        <v>56</v>
      </c>
      <c r="AA3" s="119"/>
      <c r="AB3" s="119"/>
      <c r="AC3" s="119"/>
      <c r="AD3" s="107"/>
      <c r="AE3" s="122" t="s">
        <v>57</v>
      </c>
      <c r="AF3" s="119"/>
      <c r="AG3" s="119"/>
      <c r="AH3" s="119"/>
      <c r="AI3" s="119"/>
      <c r="AJ3" s="107"/>
    </row>
    <row r="4" spans="1:36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2" t="s">
        <v>131</v>
      </c>
      <c r="O4" s="53" t="s">
        <v>66</v>
      </c>
      <c r="P4" s="52" t="s">
        <v>62</v>
      </c>
      <c r="Q4" s="52" t="s">
        <v>63</v>
      </c>
      <c r="R4" s="52" t="s">
        <v>64</v>
      </c>
      <c r="S4" s="52" t="s">
        <v>65</v>
      </c>
      <c r="T4" s="53" t="s">
        <v>66</v>
      </c>
      <c r="U4" s="52" t="s">
        <v>62</v>
      </c>
      <c r="V4" s="52" t="s">
        <v>63</v>
      </c>
      <c r="W4" s="52" t="s">
        <v>64</v>
      </c>
      <c r="X4" s="52" t="s">
        <v>65</v>
      </c>
      <c r="Y4" s="53" t="s">
        <v>66</v>
      </c>
      <c r="Z4" s="52" t="s">
        <v>62</v>
      </c>
      <c r="AA4" s="52" t="s">
        <v>63</v>
      </c>
      <c r="AB4" s="52" t="s">
        <v>64</v>
      </c>
      <c r="AC4" s="52" t="s">
        <v>65</v>
      </c>
      <c r="AD4" s="53" t="s">
        <v>66</v>
      </c>
      <c r="AE4" s="54" t="s">
        <v>23</v>
      </c>
      <c r="AF4" s="55" t="s">
        <v>24</v>
      </c>
      <c r="AG4" s="55" t="s">
        <v>25</v>
      </c>
      <c r="AH4" s="55" t="s">
        <v>26</v>
      </c>
      <c r="AI4" s="56" t="s">
        <v>27</v>
      </c>
      <c r="AJ4" s="54" t="s">
        <v>28</v>
      </c>
    </row>
    <row r="5" spans="1:36" ht="15">
      <c r="A5" s="57" t="s">
        <v>149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</row>
    <row r="6" spans="1:36">
      <c r="A6" s="126" t="s">
        <v>150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37"/>
      <c r="AF6" s="37"/>
      <c r="AG6" s="37"/>
      <c r="AH6" s="37"/>
      <c r="AI6" s="62"/>
      <c r="AJ6" s="63"/>
    </row>
    <row r="7" spans="1:36" ht="15">
      <c r="A7" s="64" t="s">
        <v>69</v>
      </c>
      <c r="B7" s="65"/>
      <c r="C7" s="66">
        <v>108</v>
      </c>
      <c r="D7" s="67">
        <f t="shared" ref="D7:D19" si="0">(I7+O7+Y7+AD7)/C7</f>
        <v>2.7777777777777776E-2</v>
      </c>
      <c r="E7" s="68"/>
      <c r="F7" s="69"/>
      <c r="G7" s="69"/>
      <c r="H7" s="69" t="s">
        <v>20</v>
      </c>
      <c r="I7" s="70">
        <f t="shared" ref="I7:I19" si="1">COUNTA(E7:H7)</f>
        <v>1</v>
      </c>
      <c r="J7" s="71"/>
      <c r="K7" s="69"/>
      <c r="L7" s="69"/>
      <c r="M7" s="69"/>
      <c r="N7" s="69" t="s">
        <v>20</v>
      </c>
      <c r="O7" s="70">
        <f>COUNTA(J7:N7)</f>
        <v>1</v>
      </c>
      <c r="P7" s="71"/>
      <c r="Q7" s="69"/>
      <c r="R7" s="69"/>
      <c r="S7" s="69"/>
      <c r="T7" s="70">
        <f t="shared" ref="T7:T19" si="2">COUNTA(P7:S7)</f>
        <v>0</v>
      </c>
      <c r="U7" s="71"/>
      <c r="V7" s="69"/>
      <c r="W7" s="69"/>
      <c r="X7" s="69" t="s">
        <v>48</v>
      </c>
      <c r="Y7" s="70">
        <f t="shared" ref="Y7:Y19" si="3">COUNTA(U7:X7)</f>
        <v>1</v>
      </c>
      <c r="Z7" s="71"/>
      <c r="AA7" s="69"/>
      <c r="AB7" s="69"/>
      <c r="AC7" s="69"/>
      <c r="AD7" s="70">
        <f t="shared" ref="AD7:AD19" si="4">COUNTA(Z7:AC7)</f>
        <v>0</v>
      </c>
      <c r="AE7" s="46">
        <f t="shared" ref="AE7:AE19" si="5">COUNTIF(E7:AD7,$E$1)</f>
        <v>0</v>
      </c>
      <c r="AF7" s="46">
        <f t="shared" ref="AF7:AF19" si="6">COUNTIF(E7:AD7,$F$1)</f>
        <v>0</v>
      </c>
      <c r="AG7" s="46">
        <f t="shared" ref="AG7:AG19" si="7">COUNTIF(E7:AD7,$G$1)</f>
        <v>0</v>
      </c>
      <c r="AH7" s="46">
        <f t="shared" ref="AH7:AH19" si="8">COUNTIF(E7:AD7,$H$1)</f>
        <v>2</v>
      </c>
      <c r="AI7" s="73">
        <f t="shared" ref="AI7:AI19" si="9">COUNTIF(E7:AD7,$I$1)</f>
        <v>0</v>
      </c>
      <c r="AJ7" s="73">
        <f t="shared" ref="AJ7:AJ19" si="10">COUNTIF(E7:AD7,$J$1)</f>
        <v>1</v>
      </c>
    </row>
    <row r="8" spans="1:36" ht="15">
      <c r="A8" s="64" t="s">
        <v>134</v>
      </c>
      <c r="B8" s="65"/>
      <c r="C8" s="66">
        <v>54</v>
      </c>
      <c r="D8" s="67">
        <f t="shared" si="0"/>
        <v>3.7037037037037035E-2</v>
      </c>
      <c r="E8" s="69"/>
      <c r="F8" s="69"/>
      <c r="G8" s="69" t="s">
        <v>20</v>
      </c>
      <c r="H8" s="69"/>
      <c r="I8" s="70">
        <f t="shared" si="1"/>
        <v>1</v>
      </c>
      <c r="J8" s="69"/>
      <c r="K8" s="69"/>
      <c r="L8" s="69"/>
      <c r="M8" s="69"/>
      <c r="N8" s="69"/>
      <c r="O8" s="70">
        <f t="shared" ref="O8:O19" si="11">COUNTA(J8:M8)</f>
        <v>0</v>
      </c>
      <c r="P8" s="69"/>
      <c r="Q8" s="69"/>
      <c r="R8" s="69"/>
      <c r="S8" s="69"/>
      <c r="T8" s="70">
        <f t="shared" si="2"/>
        <v>0</v>
      </c>
      <c r="U8" s="69"/>
      <c r="V8" s="69"/>
      <c r="W8" s="69"/>
      <c r="X8" s="69"/>
      <c r="Y8" s="70">
        <f t="shared" si="3"/>
        <v>0</v>
      </c>
      <c r="Z8" s="69"/>
      <c r="AA8" s="69" t="s">
        <v>19</v>
      </c>
      <c r="AB8" s="69"/>
      <c r="AC8" s="69"/>
      <c r="AD8" s="70">
        <f t="shared" si="4"/>
        <v>1</v>
      </c>
      <c r="AE8" s="46">
        <f t="shared" si="5"/>
        <v>0</v>
      </c>
      <c r="AF8" s="46">
        <f t="shared" si="6"/>
        <v>0</v>
      </c>
      <c r="AG8" s="46">
        <f t="shared" si="7"/>
        <v>1</v>
      </c>
      <c r="AH8" s="46">
        <f t="shared" si="8"/>
        <v>1</v>
      </c>
      <c r="AI8" s="73">
        <f t="shared" si="9"/>
        <v>0</v>
      </c>
      <c r="AJ8" s="73">
        <f t="shared" si="10"/>
        <v>0</v>
      </c>
    </row>
    <row r="9" spans="1:36" ht="15">
      <c r="A9" s="64" t="s">
        <v>135</v>
      </c>
      <c r="B9" s="65"/>
      <c r="C9" s="66">
        <v>54</v>
      </c>
      <c r="D9" s="67">
        <f t="shared" si="0"/>
        <v>1.8518518518518517E-2</v>
      </c>
      <c r="E9" s="69"/>
      <c r="F9" s="69"/>
      <c r="G9" s="69"/>
      <c r="H9" s="69"/>
      <c r="I9" s="70">
        <f t="shared" si="1"/>
        <v>0</v>
      </c>
      <c r="J9" s="69"/>
      <c r="K9" s="69"/>
      <c r="L9" s="69"/>
      <c r="M9" s="69"/>
      <c r="N9" s="69"/>
      <c r="O9" s="70">
        <f t="shared" si="11"/>
        <v>0</v>
      </c>
      <c r="P9" s="69"/>
      <c r="Q9" s="69"/>
      <c r="R9" s="69"/>
      <c r="S9" s="69" t="s">
        <v>20</v>
      </c>
      <c r="T9" s="70">
        <f t="shared" si="2"/>
        <v>1</v>
      </c>
      <c r="U9" s="69"/>
      <c r="V9" s="69"/>
      <c r="W9" s="69"/>
      <c r="X9" s="69"/>
      <c r="Y9" s="70">
        <f t="shared" si="3"/>
        <v>0</v>
      </c>
      <c r="Z9" s="69"/>
      <c r="AA9" s="69" t="s">
        <v>19</v>
      </c>
      <c r="AB9" s="69"/>
      <c r="AC9" s="69"/>
      <c r="AD9" s="70">
        <f t="shared" si="4"/>
        <v>1</v>
      </c>
      <c r="AE9" s="46">
        <f t="shared" si="5"/>
        <v>0</v>
      </c>
      <c r="AF9" s="46">
        <f t="shared" si="6"/>
        <v>0</v>
      </c>
      <c r="AG9" s="46">
        <f t="shared" si="7"/>
        <v>1</v>
      </c>
      <c r="AH9" s="46">
        <f t="shared" si="8"/>
        <v>1</v>
      </c>
      <c r="AI9" s="73">
        <f t="shared" si="9"/>
        <v>0</v>
      </c>
      <c r="AJ9" s="73">
        <f t="shared" si="10"/>
        <v>0</v>
      </c>
    </row>
    <row r="10" spans="1:36" ht="15">
      <c r="A10" s="64" t="s">
        <v>73</v>
      </c>
      <c r="B10" s="65"/>
      <c r="C10" s="66">
        <v>90</v>
      </c>
      <c r="D10" s="67">
        <f t="shared" si="0"/>
        <v>5.5555555555555552E-2</v>
      </c>
      <c r="E10" s="69"/>
      <c r="F10" s="69" t="s">
        <v>20</v>
      </c>
      <c r="G10" s="69"/>
      <c r="H10" s="69"/>
      <c r="I10" s="70">
        <f t="shared" si="1"/>
        <v>1</v>
      </c>
      <c r="J10" s="69"/>
      <c r="K10" s="69" t="s">
        <v>20</v>
      </c>
      <c r="L10" s="69"/>
      <c r="M10" s="69" t="s">
        <v>20</v>
      </c>
      <c r="N10" s="69" t="s">
        <v>20</v>
      </c>
      <c r="O10" s="70">
        <f t="shared" si="11"/>
        <v>2</v>
      </c>
      <c r="P10" s="69"/>
      <c r="Q10" s="69"/>
      <c r="R10" s="69"/>
      <c r="S10" s="69" t="s">
        <v>20</v>
      </c>
      <c r="T10" s="70">
        <f t="shared" si="2"/>
        <v>1</v>
      </c>
      <c r="U10" s="69"/>
      <c r="V10" s="69" t="s">
        <v>20</v>
      </c>
      <c r="W10" s="69" t="s">
        <v>48</v>
      </c>
      <c r="X10" s="69"/>
      <c r="Y10" s="70">
        <f t="shared" si="3"/>
        <v>2</v>
      </c>
      <c r="Z10" s="69"/>
      <c r="AA10" s="69"/>
      <c r="AB10" s="69"/>
      <c r="AC10" s="69"/>
      <c r="AD10" s="70">
        <f t="shared" si="4"/>
        <v>0</v>
      </c>
      <c r="AE10" s="46">
        <f t="shared" si="5"/>
        <v>0</v>
      </c>
      <c r="AF10" s="46">
        <f t="shared" si="6"/>
        <v>0</v>
      </c>
      <c r="AG10" s="46">
        <f t="shared" si="7"/>
        <v>0</v>
      </c>
      <c r="AH10" s="46">
        <f t="shared" si="8"/>
        <v>6</v>
      </c>
      <c r="AI10" s="73">
        <f t="shared" si="9"/>
        <v>0</v>
      </c>
      <c r="AJ10" s="73">
        <f t="shared" si="10"/>
        <v>1</v>
      </c>
    </row>
    <row r="11" spans="1:36" ht="15">
      <c r="A11" s="64" t="s">
        <v>136</v>
      </c>
      <c r="B11" s="65"/>
      <c r="C11" s="66">
        <v>36</v>
      </c>
      <c r="D11" s="67">
        <f t="shared" si="0"/>
        <v>5.5555555555555552E-2</v>
      </c>
      <c r="E11" s="69"/>
      <c r="F11" s="69"/>
      <c r="G11" s="69"/>
      <c r="H11" s="69"/>
      <c r="I11" s="70">
        <f t="shared" si="1"/>
        <v>0</v>
      </c>
      <c r="J11" s="69"/>
      <c r="K11" s="69"/>
      <c r="L11" s="69"/>
      <c r="M11" s="69"/>
      <c r="N11" s="69"/>
      <c r="O11" s="70">
        <f t="shared" si="11"/>
        <v>0</v>
      </c>
      <c r="P11" s="69"/>
      <c r="Q11" s="69"/>
      <c r="R11" s="69"/>
      <c r="S11" s="69"/>
      <c r="T11" s="70">
        <f t="shared" si="2"/>
        <v>0</v>
      </c>
      <c r="U11" s="69"/>
      <c r="V11" s="69" t="s">
        <v>48</v>
      </c>
      <c r="W11" s="69"/>
      <c r="X11" s="69"/>
      <c r="Y11" s="70">
        <f t="shared" si="3"/>
        <v>1</v>
      </c>
      <c r="Z11" s="69"/>
      <c r="AA11" s="69" t="s">
        <v>19</v>
      </c>
      <c r="AB11" s="69"/>
      <c r="AC11" s="69"/>
      <c r="AD11" s="70">
        <f t="shared" si="4"/>
        <v>1</v>
      </c>
      <c r="AE11" s="46">
        <f t="shared" si="5"/>
        <v>0</v>
      </c>
      <c r="AF11" s="46">
        <f t="shared" si="6"/>
        <v>0</v>
      </c>
      <c r="AG11" s="46">
        <f t="shared" si="7"/>
        <v>1</v>
      </c>
      <c r="AH11" s="46">
        <f t="shared" si="8"/>
        <v>0</v>
      </c>
      <c r="AI11" s="73">
        <f t="shared" si="9"/>
        <v>0</v>
      </c>
      <c r="AJ11" s="73">
        <f t="shared" si="10"/>
        <v>1</v>
      </c>
    </row>
    <row r="12" spans="1:36" ht="15">
      <c r="A12" s="64" t="s">
        <v>151</v>
      </c>
      <c r="B12" s="65"/>
      <c r="C12" s="66">
        <v>18</v>
      </c>
      <c r="D12" s="67">
        <f t="shared" si="0"/>
        <v>5.5555555555555552E-2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/>
      <c r="N12" s="69"/>
      <c r="O12" s="70">
        <f t="shared" si="11"/>
        <v>0</v>
      </c>
      <c r="P12" s="69"/>
      <c r="Q12" s="69"/>
      <c r="R12" s="69"/>
      <c r="S12" s="69"/>
      <c r="T12" s="70">
        <f t="shared" si="2"/>
        <v>0</v>
      </c>
      <c r="U12" s="69"/>
      <c r="V12" s="69"/>
      <c r="W12" s="69" t="s">
        <v>48</v>
      </c>
      <c r="X12" s="69"/>
      <c r="Y12" s="70">
        <f t="shared" si="3"/>
        <v>1</v>
      </c>
      <c r="Z12" s="69"/>
      <c r="AA12" s="69"/>
      <c r="AB12" s="69"/>
      <c r="AC12" s="69"/>
      <c r="AD12" s="70">
        <f t="shared" si="4"/>
        <v>0</v>
      </c>
      <c r="AE12" s="46">
        <f t="shared" si="5"/>
        <v>0</v>
      </c>
      <c r="AF12" s="46">
        <f t="shared" si="6"/>
        <v>0</v>
      </c>
      <c r="AG12" s="46">
        <f t="shared" si="7"/>
        <v>0</v>
      </c>
      <c r="AH12" s="46">
        <f t="shared" si="8"/>
        <v>0</v>
      </c>
      <c r="AI12" s="73">
        <f t="shared" si="9"/>
        <v>0</v>
      </c>
      <c r="AJ12" s="73">
        <f t="shared" si="10"/>
        <v>1</v>
      </c>
    </row>
    <row r="13" spans="1:36" ht="15">
      <c r="A13" s="64" t="s">
        <v>137</v>
      </c>
      <c r="B13" s="65"/>
      <c r="C13" s="66">
        <v>18</v>
      </c>
      <c r="D13" s="67">
        <f t="shared" si="0"/>
        <v>5.5555555555555552E-2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69"/>
      <c r="O13" s="70">
        <f t="shared" si="11"/>
        <v>0</v>
      </c>
      <c r="P13" s="69"/>
      <c r="Q13" s="69"/>
      <c r="R13" s="69"/>
      <c r="S13" s="69"/>
      <c r="T13" s="70">
        <f t="shared" si="2"/>
        <v>0</v>
      </c>
      <c r="U13" s="69"/>
      <c r="V13" s="69"/>
      <c r="W13" s="69"/>
      <c r="X13" s="69"/>
      <c r="Y13" s="70">
        <f t="shared" si="3"/>
        <v>0</v>
      </c>
      <c r="Z13" s="69" t="s">
        <v>48</v>
      </c>
      <c r="AA13" s="69"/>
      <c r="AB13" s="69"/>
      <c r="AC13" s="69"/>
      <c r="AD13" s="70">
        <f t="shared" si="4"/>
        <v>1</v>
      </c>
      <c r="AE13" s="46">
        <f t="shared" si="5"/>
        <v>0</v>
      </c>
      <c r="AF13" s="46">
        <f t="shared" si="6"/>
        <v>0</v>
      </c>
      <c r="AG13" s="46">
        <f t="shared" si="7"/>
        <v>0</v>
      </c>
      <c r="AH13" s="46">
        <f t="shared" si="8"/>
        <v>0</v>
      </c>
      <c r="AI13" s="73">
        <f t="shared" si="9"/>
        <v>0</v>
      </c>
      <c r="AJ13" s="73">
        <f t="shared" si="10"/>
        <v>1</v>
      </c>
    </row>
    <row r="14" spans="1:36" ht="15">
      <c r="A14" s="64" t="s">
        <v>138</v>
      </c>
      <c r="B14" s="65"/>
      <c r="C14" s="66">
        <v>18</v>
      </c>
      <c r="D14" s="67">
        <f t="shared" si="0"/>
        <v>5.5555555555555552E-2</v>
      </c>
      <c r="E14" s="69"/>
      <c r="F14" s="69"/>
      <c r="G14" s="69"/>
      <c r="H14" s="69"/>
      <c r="I14" s="70">
        <f t="shared" si="1"/>
        <v>0</v>
      </c>
      <c r="J14" s="69"/>
      <c r="K14" s="69"/>
      <c r="L14" s="69"/>
      <c r="M14" s="69"/>
      <c r="N14" s="69"/>
      <c r="O14" s="70">
        <f t="shared" si="11"/>
        <v>0</v>
      </c>
      <c r="P14" s="69"/>
      <c r="Q14" s="69"/>
      <c r="R14" s="69"/>
      <c r="S14" s="69" t="s">
        <v>20</v>
      </c>
      <c r="T14" s="70">
        <f t="shared" si="2"/>
        <v>1</v>
      </c>
      <c r="U14" s="69"/>
      <c r="V14" s="69"/>
      <c r="W14" s="69"/>
      <c r="X14" s="69"/>
      <c r="Y14" s="70">
        <f t="shared" si="3"/>
        <v>0</v>
      </c>
      <c r="Z14" s="69" t="s">
        <v>48</v>
      </c>
      <c r="AA14" s="69"/>
      <c r="AB14" s="69"/>
      <c r="AC14" s="69"/>
      <c r="AD14" s="70">
        <f t="shared" si="4"/>
        <v>1</v>
      </c>
      <c r="AE14" s="46">
        <f t="shared" si="5"/>
        <v>0</v>
      </c>
      <c r="AF14" s="46">
        <f t="shared" si="6"/>
        <v>0</v>
      </c>
      <c r="AG14" s="46">
        <f t="shared" si="7"/>
        <v>0</v>
      </c>
      <c r="AH14" s="46">
        <f t="shared" si="8"/>
        <v>1</v>
      </c>
      <c r="AI14" s="73">
        <f t="shared" si="9"/>
        <v>0</v>
      </c>
      <c r="AJ14" s="73">
        <f t="shared" si="10"/>
        <v>1</v>
      </c>
    </row>
    <row r="15" spans="1:36" ht="15">
      <c r="A15" s="64" t="s">
        <v>139</v>
      </c>
      <c r="B15" s="65"/>
      <c r="C15" s="66">
        <v>18</v>
      </c>
      <c r="D15" s="67">
        <f t="shared" si="0"/>
        <v>5.5555555555555552E-2</v>
      </c>
      <c r="E15" s="69"/>
      <c r="F15" s="69"/>
      <c r="G15" s="69"/>
      <c r="H15" s="69"/>
      <c r="I15" s="70">
        <f t="shared" si="1"/>
        <v>0</v>
      </c>
      <c r="J15" s="69"/>
      <c r="K15" s="69"/>
      <c r="L15" s="69"/>
      <c r="M15" s="69"/>
      <c r="N15" s="69"/>
      <c r="O15" s="70">
        <f t="shared" si="11"/>
        <v>0</v>
      </c>
      <c r="P15" s="69"/>
      <c r="Q15" s="69"/>
      <c r="R15" s="69"/>
      <c r="S15" s="69"/>
      <c r="T15" s="70">
        <f t="shared" si="2"/>
        <v>0</v>
      </c>
      <c r="U15" s="69"/>
      <c r="V15" s="69"/>
      <c r="W15" s="69"/>
      <c r="X15" s="69"/>
      <c r="Y15" s="70">
        <f t="shared" si="3"/>
        <v>0</v>
      </c>
      <c r="Z15" s="69"/>
      <c r="AA15" s="69" t="s">
        <v>19</v>
      </c>
      <c r="AB15" s="69"/>
      <c r="AC15" s="69"/>
      <c r="AD15" s="70">
        <f t="shared" si="4"/>
        <v>1</v>
      </c>
      <c r="AE15" s="46">
        <f t="shared" si="5"/>
        <v>0</v>
      </c>
      <c r="AF15" s="46">
        <f t="shared" si="6"/>
        <v>0</v>
      </c>
      <c r="AG15" s="46">
        <f t="shared" si="7"/>
        <v>1</v>
      </c>
      <c r="AH15" s="46">
        <f t="shared" si="8"/>
        <v>0</v>
      </c>
      <c r="AI15" s="73">
        <f t="shared" si="9"/>
        <v>0</v>
      </c>
      <c r="AJ15" s="73">
        <f t="shared" si="10"/>
        <v>0</v>
      </c>
    </row>
    <row r="16" spans="1:36" ht="15">
      <c r="A16" s="64" t="s">
        <v>78</v>
      </c>
      <c r="B16" s="65"/>
      <c r="C16" s="66">
        <v>36</v>
      </c>
      <c r="D16" s="67">
        <f t="shared" si="0"/>
        <v>2.7777777777777776E-2</v>
      </c>
      <c r="E16" s="69"/>
      <c r="F16" s="69"/>
      <c r="G16" s="69"/>
      <c r="H16" s="69"/>
      <c r="I16" s="70">
        <f t="shared" si="1"/>
        <v>0</v>
      </c>
      <c r="J16" s="69"/>
      <c r="K16" s="69"/>
      <c r="L16" s="69"/>
      <c r="M16" s="69"/>
      <c r="N16" s="69"/>
      <c r="O16" s="70">
        <f t="shared" si="11"/>
        <v>0</v>
      </c>
      <c r="P16" s="69"/>
      <c r="Q16" s="69"/>
      <c r="R16" s="69"/>
      <c r="S16" s="69"/>
      <c r="T16" s="70">
        <f t="shared" si="2"/>
        <v>0</v>
      </c>
      <c r="U16" s="69"/>
      <c r="V16" s="69"/>
      <c r="W16" s="69"/>
      <c r="X16" s="69"/>
      <c r="Y16" s="70">
        <f t="shared" si="3"/>
        <v>0</v>
      </c>
      <c r="Z16" s="69" t="s">
        <v>19</v>
      </c>
      <c r="AA16" s="69"/>
      <c r="AB16" s="69"/>
      <c r="AC16" s="69"/>
      <c r="AD16" s="70">
        <f t="shared" si="4"/>
        <v>1</v>
      </c>
      <c r="AE16" s="46">
        <f t="shared" si="5"/>
        <v>0</v>
      </c>
      <c r="AF16" s="46">
        <f t="shared" si="6"/>
        <v>0</v>
      </c>
      <c r="AG16" s="46">
        <f t="shared" si="7"/>
        <v>1</v>
      </c>
      <c r="AH16" s="46">
        <f t="shared" si="8"/>
        <v>0</v>
      </c>
      <c r="AI16" s="73">
        <f t="shared" si="9"/>
        <v>0</v>
      </c>
      <c r="AJ16" s="73">
        <f t="shared" si="10"/>
        <v>0</v>
      </c>
    </row>
    <row r="17" spans="1:36" ht="15">
      <c r="A17" s="64" t="s">
        <v>76</v>
      </c>
      <c r="B17" s="65"/>
      <c r="C17" s="66">
        <v>18</v>
      </c>
      <c r="D17" s="67">
        <f t="shared" si="0"/>
        <v>5.5555555555555552E-2</v>
      </c>
      <c r="E17" s="69"/>
      <c r="F17" s="69"/>
      <c r="G17" s="69"/>
      <c r="H17" s="69"/>
      <c r="I17" s="70">
        <f t="shared" si="1"/>
        <v>0</v>
      </c>
      <c r="J17" s="69"/>
      <c r="K17" s="69"/>
      <c r="L17" s="69"/>
      <c r="M17" s="69"/>
      <c r="N17" s="69"/>
      <c r="O17" s="70">
        <f t="shared" si="11"/>
        <v>0</v>
      </c>
      <c r="P17" s="69"/>
      <c r="Q17" s="69"/>
      <c r="R17" s="69"/>
      <c r="S17" s="69"/>
      <c r="T17" s="70">
        <f t="shared" si="2"/>
        <v>0</v>
      </c>
      <c r="U17" s="69"/>
      <c r="V17" s="69"/>
      <c r="W17" s="69"/>
      <c r="X17" s="69"/>
      <c r="Y17" s="70">
        <f t="shared" si="3"/>
        <v>0</v>
      </c>
      <c r="Z17" s="69" t="s">
        <v>19</v>
      </c>
      <c r="AA17" s="69"/>
      <c r="AB17" s="69"/>
      <c r="AC17" s="69"/>
      <c r="AD17" s="70">
        <f t="shared" si="4"/>
        <v>1</v>
      </c>
      <c r="AE17" s="46">
        <f t="shared" si="5"/>
        <v>0</v>
      </c>
      <c r="AF17" s="46">
        <f t="shared" si="6"/>
        <v>0</v>
      </c>
      <c r="AG17" s="46">
        <f t="shared" si="7"/>
        <v>1</v>
      </c>
      <c r="AH17" s="46">
        <f t="shared" si="8"/>
        <v>0</v>
      </c>
      <c r="AI17" s="73">
        <f t="shared" si="9"/>
        <v>0</v>
      </c>
      <c r="AJ17" s="73">
        <f t="shared" si="10"/>
        <v>0</v>
      </c>
    </row>
    <row r="18" spans="1:36" ht="15">
      <c r="A18" s="64" t="s">
        <v>77</v>
      </c>
      <c r="B18" s="65"/>
      <c r="C18" s="66">
        <v>36</v>
      </c>
      <c r="D18" s="67">
        <f t="shared" si="0"/>
        <v>2.7777777777777776E-2</v>
      </c>
      <c r="E18" s="69"/>
      <c r="F18" s="69"/>
      <c r="G18" s="69"/>
      <c r="H18" s="69"/>
      <c r="I18" s="70">
        <f t="shared" si="1"/>
        <v>0</v>
      </c>
      <c r="J18" s="69"/>
      <c r="K18" s="69"/>
      <c r="L18" s="69"/>
      <c r="M18" s="69"/>
      <c r="N18" s="69"/>
      <c r="O18" s="70">
        <f t="shared" si="11"/>
        <v>0</v>
      </c>
      <c r="P18" s="69"/>
      <c r="Q18" s="69"/>
      <c r="R18" s="69"/>
      <c r="S18" s="69"/>
      <c r="T18" s="70">
        <f t="shared" si="2"/>
        <v>0</v>
      </c>
      <c r="U18" s="69"/>
      <c r="V18" s="69"/>
      <c r="W18" s="69"/>
      <c r="X18" s="69"/>
      <c r="Y18" s="70">
        <f t="shared" si="3"/>
        <v>0</v>
      </c>
      <c r="Z18" s="69" t="s">
        <v>19</v>
      </c>
      <c r="AA18" s="69"/>
      <c r="AB18" s="69"/>
      <c r="AC18" s="69"/>
      <c r="AD18" s="70">
        <f t="shared" si="4"/>
        <v>1</v>
      </c>
      <c r="AE18" s="46">
        <f t="shared" si="5"/>
        <v>0</v>
      </c>
      <c r="AF18" s="46">
        <f t="shared" si="6"/>
        <v>0</v>
      </c>
      <c r="AG18" s="46">
        <f t="shared" si="7"/>
        <v>1</v>
      </c>
      <c r="AH18" s="46">
        <f t="shared" si="8"/>
        <v>0</v>
      </c>
      <c r="AI18" s="73">
        <f t="shared" si="9"/>
        <v>0</v>
      </c>
      <c r="AJ18" s="73">
        <f t="shared" si="10"/>
        <v>0</v>
      </c>
    </row>
    <row r="19" spans="1:36" ht="15">
      <c r="A19" s="76" t="s">
        <v>100</v>
      </c>
      <c r="B19" s="76"/>
      <c r="C19" s="66">
        <v>18</v>
      </c>
      <c r="D19" s="67">
        <f t="shared" si="0"/>
        <v>5.5555555555555552E-2</v>
      </c>
      <c r="E19" s="69"/>
      <c r="F19" s="69"/>
      <c r="G19" s="69"/>
      <c r="H19" s="69"/>
      <c r="I19" s="70">
        <f t="shared" si="1"/>
        <v>0</v>
      </c>
      <c r="J19" s="69"/>
      <c r="K19" s="69"/>
      <c r="L19" s="69"/>
      <c r="M19" s="69"/>
      <c r="N19" s="69"/>
      <c r="O19" s="70">
        <f t="shared" si="11"/>
        <v>0</v>
      </c>
      <c r="P19" s="69"/>
      <c r="Q19" s="69"/>
      <c r="R19" s="69"/>
      <c r="S19" s="69"/>
      <c r="T19" s="70">
        <f t="shared" si="2"/>
        <v>0</v>
      </c>
      <c r="U19" s="69"/>
      <c r="V19" s="69"/>
      <c r="W19" s="69"/>
      <c r="X19" s="69"/>
      <c r="Y19" s="70">
        <f t="shared" si="3"/>
        <v>0</v>
      </c>
      <c r="Z19" s="69"/>
      <c r="AA19" s="69"/>
      <c r="AB19" s="69" t="s">
        <v>19</v>
      </c>
      <c r="AC19" s="69"/>
      <c r="AD19" s="70">
        <f t="shared" si="4"/>
        <v>1</v>
      </c>
      <c r="AE19" s="46">
        <f t="shared" si="5"/>
        <v>0</v>
      </c>
      <c r="AF19" s="46">
        <f t="shared" si="6"/>
        <v>0</v>
      </c>
      <c r="AG19" s="46">
        <f t="shared" si="7"/>
        <v>1</v>
      </c>
      <c r="AH19" s="46">
        <f t="shared" si="8"/>
        <v>0</v>
      </c>
      <c r="AI19" s="73">
        <f t="shared" si="9"/>
        <v>0</v>
      </c>
      <c r="AJ19" s="73">
        <f t="shared" si="10"/>
        <v>0</v>
      </c>
    </row>
    <row r="20" spans="1:36">
      <c r="A20" s="77"/>
      <c r="B20" s="78"/>
      <c r="C20" s="88"/>
      <c r="D20" s="80"/>
      <c r="E20" s="81"/>
      <c r="F20" s="81"/>
      <c r="G20" s="81"/>
      <c r="H20" s="81"/>
      <c r="I20" s="82">
        <f>SUM(I7:I19)</f>
        <v>3</v>
      </c>
      <c r="J20" s="81"/>
      <c r="K20" s="81"/>
      <c r="L20" s="81"/>
      <c r="M20" s="81"/>
      <c r="N20" s="83"/>
      <c r="O20" s="82">
        <f>SUM(O7:O19)</f>
        <v>3</v>
      </c>
      <c r="P20" s="81"/>
      <c r="Q20" s="81"/>
      <c r="R20" s="81"/>
      <c r="S20" s="81"/>
      <c r="T20" s="82">
        <f>SUM(T7:T19)</f>
        <v>3</v>
      </c>
      <c r="U20" s="81"/>
      <c r="V20" s="81"/>
      <c r="W20" s="81"/>
      <c r="X20" s="81"/>
      <c r="Y20" s="82">
        <f>SUM(Y7:Y19)</f>
        <v>5</v>
      </c>
      <c r="Z20" s="81"/>
      <c r="AA20" s="81"/>
      <c r="AB20" s="81"/>
      <c r="AC20" s="81"/>
      <c r="AD20" s="82">
        <f t="shared" ref="AD20:AJ20" si="12">SUM(AD7:AD19)</f>
        <v>10</v>
      </c>
      <c r="AE20" s="85">
        <f t="shared" si="12"/>
        <v>0</v>
      </c>
      <c r="AF20" s="85">
        <f t="shared" si="12"/>
        <v>0</v>
      </c>
      <c r="AG20" s="85">
        <f t="shared" si="12"/>
        <v>8</v>
      </c>
      <c r="AH20" s="85">
        <f t="shared" si="12"/>
        <v>11</v>
      </c>
      <c r="AI20" s="85">
        <f t="shared" si="12"/>
        <v>0</v>
      </c>
      <c r="AJ20" s="85">
        <f t="shared" si="12"/>
        <v>6</v>
      </c>
    </row>
    <row r="21" spans="1:36">
      <c r="A21" s="126" t="s">
        <v>152</v>
      </c>
      <c r="B21" s="107"/>
      <c r="C21" s="61"/>
      <c r="D21" s="61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37"/>
      <c r="AF21" s="37"/>
      <c r="AG21" s="37"/>
      <c r="AH21" s="37"/>
      <c r="AI21" s="86"/>
      <c r="AJ21" s="87"/>
    </row>
    <row r="22" spans="1:36" ht="15">
      <c r="A22" s="64" t="s">
        <v>69</v>
      </c>
      <c r="B22" s="65"/>
      <c r="C22" s="66">
        <v>108</v>
      </c>
      <c r="D22" s="67">
        <f t="shared" ref="D22:D34" si="13">(I22+O22+Y22+AD22)/C22</f>
        <v>2.7777777777777776E-2</v>
      </c>
      <c r="E22" s="68"/>
      <c r="F22" s="69"/>
      <c r="G22" s="69"/>
      <c r="H22" s="69" t="s">
        <v>20</v>
      </c>
      <c r="I22" s="70">
        <f t="shared" ref="I22:I34" si="14">COUNTA(E22:H22)</f>
        <v>1</v>
      </c>
      <c r="J22" s="71"/>
      <c r="K22" s="69"/>
      <c r="L22" s="69"/>
      <c r="M22" s="69"/>
      <c r="N22" s="69" t="s">
        <v>20</v>
      </c>
      <c r="O22" s="70">
        <f>COUNTA(J22:N22)</f>
        <v>1</v>
      </c>
      <c r="P22" s="71"/>
      <c r="Q22" s="69"/>
      <c r="R22" s="69"/>
      <c r="S22" s="69"/>
      <c r="T22" s="70">
        <f t="shared" ref="T22:T34" si="15">COUNTA(P22:S22)</f>
        <v>0</v>
      </c>
      <c r="U22" s="71"/>
      <c r="V22" s="69"/>
      <c r="W22" s="69"/>
      <c r="X22" s="69" t="s">
        <v>48</v>
      </c>
      <c r="Y22" s="70">
        <f t="shared" ref="Y22:Y34" si="16">COUNTA(U22:X22)</f>
        <v>1</v>
      </c>
      <c r="Z22" s="71"/>
      <c r="AA22" s="69"/>
      <c r="AB22" s="69"/>
      <c r="AC22" s="69"/>
      <c r="AD22" s="70">
        <f t="shared" ref="AD22:AD34" si="17">COUNTA(Z22:AC22)</f>
        <v>0</v>
      </c>
      <c r="AE22" s="46">
        <f t="shared" ref="AE22:AE34" si="18">COUNTIF(E22:AD22,$E$1)</f>
        <v>0</v>
      </c>
      <c r="AF22" s="46">
        <f t="shared" ref="AF22:AF34" si="19">COUNTIF(E22:AD22,$F$1)</f>
        <v>0</v>
      </c>
      <c r="AG22" s="46">
        <f t="shared" ref="AG22:AG34" si="20">COUNTIF(E22:AD22,$G$1)</f>
        <v>0</v>
      </c>
      <c r="AH22" s="46">
        <f t="shared" ref="AH22:AH34" si="21">COUNTIF(E22:AD22,$H$1)</f>
        <v>2</v>
      </c>
      <c r="AI22" s="73">
        <f t="shared" ref="AI22:AI34" si="22">COUNTIF(E22:AD22,$I$1)</f>
        <v>0</v>
      </c>
      <c r="AJ22" s="73">
        <f t="shared" ref="AJ22:AJ34" si="23">COUNTIF(E22:AD22,$J$1)</f>
        <v>1</v>
      </c>
    </row>
    <row r="23" spans="1:36" ht="15">
      <c r="A23" s="64" t="s">
        <v>134</v>
      </c>
      <c r="B23" s="65"/>
      <c r="C23" s="66">
        <v>54</v>
      </c>
      <c r="D23" s="67">
        <f t="shared" si="13"/>
        <v>3.7037037037037035E-2</v>
      </c>
      <c r="E23" s="69"/>
      <c r="F23" s="69"/>
      <c r="G23" s="69" t="s">
        <v>20</v>
      </c>
      <c r="H23" s="69"/>
      <c r="I23" s="70">
        <f t="shared" si="14"/>
        <v>1</v>
      </c>
      <c r="J23" s="69"/>
      <c r="K23" s="69"/>
      <c r="L23" s="69"/>
      <c r="M23" s="69"/>
      <c r="N23" s="69"/>
      <c r="O23" s="70">
        <f t="shared" ref="O23:O34" si="24">COUNTA(J23:M23)</f>
        <v>0</v>
      </c>
      <c r="P23" s="69"/>
      <c r="Q23" s="69"/>
      <c r="R23" s="69"/>
      <c r="S23" s="69"/>
      <c r="T23" s="70">
        <f t="shared" si="15"/>
        <v>0</v>
      </c>
      <c r="U23" s="69"/>
      <c r="V23" s="69"/>
      <c r="W23" s="69"/>
      <c r="X23" s="69"/>
      <c r="Y23" s="70">
        <f t="shared" si="16"/>
        <v>0</v>
      </c>
      <c r="Z23" s="69"/>
      <c r="AA23" s="69" t="s">
        <v>19</v>
      </c>
      <c r="AB23" s="69"/>
      <c r="AC23" s="69"/>
      <c r="AD23" s="70">
        <f t="shared" si="17"/>
        <v>1</v>
      </c>
      <c r="AE23" s="46">
        <f t="shared" si="18"/>
        <v>0</v>
      </c>
      <c r="AF23" s="46">
        <f t="shared" si="19"/>
        <v>0</v>
      </c>
      <c r="AG23" s="46">
        <f t="shared" si="20"/>
        <v>1</v>
      </c>
      <c r="AH23" s="46">
        <f t="shared" si="21"/>
        <v>1</v>
      </c>
      <c r="AI23" s="73">
        <f t="shared" si="22"/>
        <v>0</v>
      </c>
      <c r="AJ23" s="73">
        <f t="shared" si="23"/>
        <v>0</v>
      </c>
    </row>
    <row r="24" spans="1:36" ht="15">
      <c r="A24" s="64" t="s">
        <v>135</v>
      </c>
      <c r="B24" s="65"/>
      <c r="C24" s="66">
        <v>54</v>
      </c>
      <c r="D24" s="67">
        <f t="shared" si="13"/>
        <v>1.8518518518518517E-2</v>
      </c>
      <c r="E24" s="69"/>
      <c r="F24" s="69"/>
      <c r="G24" s="69"/>
      <c r="H24" s="69"/>
      <c r="I24" s="70">
        <f t="shared" si="14"/>
        <v>0</v>
      </c>
      <c r="J24" s="69"/>
      <c r="K24" s="69"/>
      <c r="L24" s="69"/>
      <c r="M24" s="69"/>
      <c r="N24" s="69"/>
      <c r="O24" s="70">
        <f t="shared" si="24"/>
        <v>0</v>
      </c>
      <c r="P24" s="69"/>
      <c r="Q24" s="69"/>
      <c r="R24" s="69"/>
      <c r="S24" s="69" t="s">
        <v>20</v>
      </c>
      <c r="T24" s="70">
        <f t="shared" si="15"/>
        <v>1</v>
      </c>
      <c r="U24" s="69"/>
      <c r="V24" s="69"/>
      <c r="W24" s="69"/>
      <c r="X24" s="69"/>
      <c r="Y24" s="70">
        <f t="shared" si="16"/>
        <v>0</v>
      </c>
      <c r="Z24" s="69"/>
      <c r="AA24" s="69" t="s">
        <v>19</v>
      </c>
      <c r="AB24" s="69"/>
      <c r="AC24" s="69"/>
      <c r="AD24" s="70">
        <f t="shared" si="17"/>
        <v>1</v>
      </c>
      <c r="AE24" s="46">
        <f t="shared" si="18"/>
        <v>0</v>
      </c>
      <c r="AF24" s="46">
        <f t="shared" si="19"/>
        <v>0</v>
      </c>
      <c r="AG24" s="46">
        <f t="shared" si="20"/>
        <v>1</v>
      </c>
      <c r="AH24" s="46">
        <f t="shared" si="21"/>
        <v>1</v>
      </c>
      <c r="AI24" s="73">
        <f t="shared" si="22"/>
        <v>0</v>
      </c>
      <c r="AJ24" s="73">
        <f t="shared" si="23"/>
        <v>0</v>
      </c>
    </row>
    <row r="25" spans="1:36" ht="15">
      <c r="A25" s="64" t="s">
        <v>73</v>
      </c>
      <c r="B25" s="65"/>
      <c r="C25" s="66">
        <v>90</v>
      </c>
      <c r="D25" s="67">
        <f t="shared" si="13"/>
        <v>5.5555555555555552E-2</v>
      </c>
      <c r="E25" s="69"/>
      <c r="F25" s="69" t="s">
        <v>20</v>
      </c>
      <c r="G25" s="69"/>
      <c r="H25" s="69"/>
      <c r="I25" s="70">
        <f t="shared" si="14"/>
        <v>1</v>
      </c>
      <c r="J25" s="69"/>
      <c r="K25" s="69" t="s">
        <v>20</v>
      </c>
      <c r="L25" s="69"/>
      <c r="M25" s="69" t="s">
        <v>20</v>
      </c>
      <c r="N25" s="69" t="s">
        <v>20</v>
      </c>
      <c r="O25" s="70">
        <f t="shared" si="24"/>
        <v>2</v>
      </c>
      <c r="P25" s="69"/>
      <c r="Q25" s="69"/>
      <c r="R25" s="69"/>
      <c r="S25" s="69" t="s">
        <v>20</v>
      </c>
      <c r="T25" s="70">
        <f t="shared" si="15"/>
        <v>1</v>
      </c>
      <c r="U25" s="69"/>
      <c r="V25" s="69" t="s">
        <v>20</v>
      </c>
      <c r="W25" s="69" t="s">
        <v>48</v>
      </c>
      <c r="X25" s="69"/>
      <c r="Y25" s="70">
        <f t="shared" si="16"/>
        <v>2</v>
      </c>
      <c r="Z25" s="69"/>
      <c r="AA25" s="69"/>
      <c r="AB25" s="69"/>
      <c r="AC25" s="69"/>
      <c r="AD25" s="70">
        <f t="shared" si="17"/>
        <v>0</v>
      </c>
      <c r="AE25" s="46">
        <f t="shared" si="18"/>
        <v>0</v>
      </c>
      <c r="AF25" s="46">
        <f t="shared" si="19"/>
        <v>0</v>
      </c>
      <c r="AG25" s="46">
        <f t="shared" si="20"/>
        <v>0</v>
      </c>
      <c r="AH25" s="46">
        <f t="shared" si="21"/>
        <v>6</v>
      </c>
      <c r="AI25" s="73">
        <f t="shared" si="22"/>
        <v>0</v>
      </c>
      <c r="AJ25" s="73">
        <f t="shared" si="23"/>
        <v>1</v>
      </c>
    </row>
    <row r="26" spans="1:36" ht="15">
      <c r="A26" s="64" t="s">
        <v>136</v>
      </c>
      <c r="B26" s="65"/>
      <c r="C26" s="66">
        <v>36</v>
      </c>
      <c r="D26" s="67">
        <f t="shared" si="13"/>
        <v>5.5555555555555552E-2</v>
      </c>
      <c r="E26" s="69"/>
      <c r="F26" s="69"/>
      <c r="G26" s="69"/>
      <c r="H26" s="69"/>
      <c r="I26" s="70">
        <f t="shared" si="14"/>
        <v>0</v>
      </c>
      <c r="J26" s="69"/>
      <c r="K26" s="69"/>
      <c r="L26" s="69"/>
      <c r="M26" s="69"/>
      <c r="N26" s="69"/>
      <c r="O26" s="70">
        <f t="shared" si="24"/>
        <v>0</v>
      </c>
      <c r="P26" s="69"/>
      <c r="Q26" s="69"/>
      <c r="R26" s="69"/>
      <c r="S26" s="69"/>
      <c r="T26" s="70">
        <f t="shared" si="15"/>
        <v>0</v>
      </c>
      <c r="U26" s="69"/>
      <c r="V26" s="69" t="s">
        <v>48</v>
      </c>
      <c r="W26" s="69"/>
      <c r="X26" s="69"/>
      <c r="Y26" s="70">
        <f t="shared" si="16"/>
        <v>1</v>
      </c>
      <c r="Z26" s="69"/>
      <c r="AA26" s="69" t="s">
        <v>19</v>
      </c>
      <c r="AB26" s="69"/>
      <c r="AC26" s="69"/>
      <c r="AD26" s="70">
        <f t="shared" si="17"/>
        <v>1</v>
      </c>
      <c r="AE26" s="46">
        <f t="shared" si="18"/>
        <v>0</v>
      </c>
      <c r="AF26" s="46">
        <f t="shared" si="19"/>
        <v>0</v>
      </c>
      <c r="AG26" s="46">
        <f t="shared" si="20"/>
        <v>1</v>
      </c>
      <c r="AH26" s="46">
        <f t="shared" si="21"/>
        <v>0</v>
      </c>
      <c r="AI26" s="73">
        <f t="shared" si="22"/>
        <v>0</v>
      </c>
      <c r="AJ26" s="73">
        <f t="shared" si="23"/>
        <v>1</v>
      </c>
    </row>
    <row r="27" spans="1:36" ht="15">
      <c r="A27" s="64" t="s">
        <v>151</v>
      </c>
      <c r="B27" s="65"/>
      <c r="C27" s="66">
        <v>18</v>
      </c>
      <c r="D27" s="67">
        <f t="shared" si="13"/>
        <v>5.5555555555555552E-2</v>
      </c>
      <c r="E27" s="69"/>
      <c r="F27" s="69"/>
      <c r="G27" s="69"/>
      <c r="H27" s="69"/>
      <c r="I27" s="70">
        <f t="shared" si="14"/>
        <v>0</v>
      </c>
      <c r="J27" s="69"/>
      <c r="K27" s="69"/>
      <c r="L27" s="69"/>
      <c r="M27" s="69"/>
      <c r="N27" s="69"/>
      <c r="O27" s="70">
        <f t="shared" si="24"/>
        <v>0</v>
      </c>
      <c r="P27" s="69"/>
      <c r="Q27" s="69"/>
      <c r="R27" s="69"/>
      <c r="S27" s="69"/>
      <c r="T27" s="70">
        <f t="shared" si="15"/>
        <v>0</v>
      </c>
      <c r="U27" s="69"/>
      <c r="V27" s="69"/>
      <c r="W27" s="69" t="s">
        <v>48</v>
      </c>
      <c r="X27" s="69"/>
      <c r="Y27" s="70">
        <f t="shared" si="16"/>
        <v>1</v>
      </c>
      <c r="Z27" s="69"/>
      <c r="AA27" s="69"/>
      <c r="AB27" s="69"/>
      <c r="AC27" s="69"/>
      <c r="AD27" s="70">
        <f t="shared" si="17"/>
        <v>0</v>
      </c>
      <c r="AE27" s="46">
        <f t="shared" si="18"/>
        <v>0</v>
      </c>
      <c r="AF27" s="46">
        <f t="shared" si="19"/>
        <v>0</v>
      </c>
      <c r="AG27" s="46">
        <f t="shared" si="20"/>
        <v>0</v>
      </c>
      <c r="AH27" s="46">
        <f t="shared" si="21"/>
        <v>0</v>
      </c>
      <c r="AI27" s="73">
        <f t="shared" si="22"/>
        <v>0</v>
      </c>
      <c r="AJ27" s="73">
        <f t="shared" si="23"/>
        <v>1</v>
      </c>
    </row>
    <row r="28" spans="1:36" ht="15">
      <c r="A28" s="64" t="s">
        <v>137</v>
      </c>
      <c r="B28" s="65"/>
      <c r="C28" s="66">
        <v>18</v>
      </c>
      <c r="D28" s="67">
        <f t="shared" si="13"/>
        <v>5.5555555555555552E-2</v>
      </c>
      <c r="E28" s="69"/>
      <c r="F28" s="69"/>
      <c r="G28" s="69"/>
      <c r="H28" s="69"/>
      <c r="I28" s="70">
        <f t="shared" si="14"/>
        <v>0</v>
      </c>
      <c r="J28" s="69"/>
      <c r="K28" s="69"/>
      <c r="L28" s="69"/>
      <c r="M28" s="69"/>
      <c r="N28" s="69"/>
      <c r="O28" s="70">
        <f t="shared" si="24"/>
        <v>0</v>
      </c>
      <c r="P28" s="69"/>
      <c r="Q28" s="69"/>
      <c r="R28" s="69"/>
      <c r="S28" s="69"/>
      <c r="T28" s="70">
        <f t="shared" si="15"/>
        <v>0</v>
      </c>
      <c r="U28" s="69"/>
      <c r="V28" s="69"/>
      <c r="W28" s="69"/>
      <c r="X28" s="69"/>
      <c r="Y28" s="70">
        <f t="shared" si="16"/>
        <v>0</v>
      </c>
      <c r="Z28" s="69" t="s">
        <v>48</v>
      </c>
      <c r="AA28" s="69"/>
      <c r="AB28" s="69"/>
      <c r="AC28" s="69"/>
      <c r="AD28" s="70">
        <f t="shared" si="17"/>
        <v>1</v>
      </c>
      <c r="AE28" s="46">
        <f t="shared" si="18"/>
        <v>0</v>
      </c>
      <c r="AF28" s="46">
        <f t="shared" si="19"/>
        <v>0</v>
      </c>
      <c r="AG28" s="46">
        <f t="shared" si="20"/>
        <v>0</v>
      </c>
      <c r="AH28" s="46">
        <f t="shared" si="21"/>
        <v>0</v>
      </c>
      <c r="AI28" s="73">
        <f t="shared" si="22"/>
        <v>0</v>
      </c>
      <c r="AJ28" s="73">
        <f t="shared" si="23"/>
        <v>1</v>
      </c>
    </row>
    <row r="29" spans="1:36" ht="15">
      <c r="A29" s="64" t="s">
        <v>138</v>
      </c>
      <c r="B29" s="65"/>
      <c r="C29" s="66">
        <v>18</v>
      </c>
      <c r="D29" s="67">
        <f t="shared" si="13"/>
        <v>5.5555555555555552E-2</v>
      </c>
      <c r="E29" s="69"/>
      <c r="F29" s="69"/>
      <c r="G29" s="69"/>
      <c r="H29" s="69"/>
      <c r="I29" s="70">
        <f t="shared" si="14"/>
        <v>0</v>
      </c>
      <c r="J29" s="69"/>
      <c r="K29" s="69"/>
      <c r="L29" s="69"/>
      <c r="M29" s="69"/>
      <c r="N29" s="69"/>
      <c r="O29" s="70">
        <f t="shared" si="24"/>
        <v>0</v>
      </c>
      <c r="P29" s="69"/>
      <c r="Q29" s="69"/>
      <c r="R29" s="69"/>
      <c r="S29" s="69" t="s">
        <v>20</v>
      </c>
      <c r="T29" s="70">
        <f t="shared" si="15"/>
        <v>1</v>
      </c>
      <c r="U29" s="69"/>
      <c r="V29" s="69"/>
      <c r="W29" s="69"/>
      <c r="X29" s="69"/>
      <c r="Y29" s="70">
        <f t="shared" si="16"/>
        <v>0</v>
      </c>
      <c r="Z29" s="69" t="s">
        <v>48</v>
      </c>
      <c r="AA29" s="69"/>
      <c r="AB29" s="69"/>
      <c r="AC29" s="69"/>
      <c r="AD29" s="70">
        <f t="shared" si="17"/>
        <v>1</v>
      </c>
      <c r="AE29" s="46">
        <f t="shared" si="18"/>
        <v>0</v>
      </c>
      <c r="AF29" s="46">
        <f t="shared" si="19"/>
        <v>0</v>
      </c>
      <c r="AG29" s="46">
        <f t="shared" si="20"/>
        <v>0</v>
      </c>
      <c r="AH29" s="46">
        <f t="shared" si="21"/>
        <v>1</v>
      </c>
      <c r="AI29" s="73">
        <f t="shared" si="22"/>
        <v>0</v>
      </c>
      <c r="AJ29" s="73">
        <f t="shared" si="23"/>
        <v>1</v>
      </c>
    </row>
    <row r="30" spans="1:36" ht="15">
      <c r="A30" s="64" t="s">
        <v>139</v>
      </c>
      <c r="B30" s="65"/>
      <c r="C30" s="66">
        <v>18</v>
      </c>
      <c r="D30" s="67">
        <f t="shared" si="13"/>
        <v>5.5555555555555552E-2</v>
      </c>
      <c r="E30" s="69"/>
      <c r="F30" s="69"/>
      <c r="G30" s="69"/>
      <c r="H30" s="69"/>
      <c r="I30" s="70">
        <f t="shared" si="14"/>
        <v>0</v>
      </c>
      <c r="J30" s="69"/>
      <c r="K30" s="69"/>
      <c r="L30" s="69"/>
      <c r="M30" s="69"/>
      <c r="N30" s="69"/>
      <c r="O30" s="70">
        <f t="shared" si="24"/>
        <v>0</v>
      </c>
      <c r="P30" s="69"/>
      <c r="Q30" s="69"/>
      <c r="R30" s="69"/>
      <c r="S30" s="69"/>
      <c r="T30" s="70">
        <f t="shared" si="15"/>
        <v>0</v>
      </c>
      <c r="U30" s="69"/>
      <c r="V30" s="69"/>
      <c r="W30" s="69"/>
      <c r="X30" s="69"/>
      <c r="Y30" s="70">
        <f t="shared" si="16"/>
        <v>0</v>
      </c>
      <c r="Z30" s="69"/>
      <c r="AA30" s="69" t="s">
        <v>19</v>
      </c>
      <c r="AB30" s="69"/>
      <c r="AC30" s="69"/>
      <c r="AD30" s="70">
        <f t="shared" si="17"/>
        <v>1</v>
      </c>
      <c r="AE30" s="46">
        <f t="shared" si="18"/>
        <v>0</v>
      </c>
      <c r="AF30" s="46">
        <f t="shared" si="19"/>
        <v>0</v>
      </c>
      <c r="AG30" s="46">
        <f t="shared" si="20"/>
        <v>1</v>
      </c>
      <c r="AH30" s="46">
        <f t="shared" si="21"/>
        <v>0</v>
      </c>
      <c r="AI30" s="73">
        <f t="shared" si="22"/>
        <v>0</v>
      </c>
      <c r="AJ30" s="73">
        <f t="shared" si="23"/>
        <v>0</v>
      </c>
    </row>
    <row r="31" spans="1:36" ht="15">
      <c r="A31" s="64" t="s">
        <v>78</v>
      </c>
      <c r="B31" s="65"/>
      <c r="C31" s="66">
        <v>36</v>
      </c>
      <c r="D31" s="67">
        <f t="shared" si="13"/>
        <v>2.7777777777777776E-2</v>
      </c>
      <c r="E31" s="69"/>
      <c r="F31" s="69"/>
      <c r="G31" s="69"/>
      <c r="H31" s="69"/>
      <c r="I31" s="70">
        <f t="shared" si="14"/>
        <v>0</v>
      </c>
      <c r="J31" s="69"/>
      <c r="K31" s="69"/>
      <c r="L31" s="69"/>
      <c r="M31" s="69"/>
      <c r="N31" s="69"/>
      <c r="O31" s="70">
        <f t="shared" si="24"/>
        <v>0</v>
      </c>
      <c r="P31" s="69"/>
      <c r="Q31" s="69"/>
      <c r="R31" s="69"/>
      <c r="S31" s="69"/>
      <c r="T31" s="70">
        <f t="shared" si="15"/>
        <v>0</v>
      </c>
      <c r="U31" s="69"/>
      <c r="V31" s="69"/>
      <c r="W31" s="69"/>
      <c r="X31" s="69"/>
      <c r="Y31" s="70">
        <f t="shared" si="16"/>
        <v>0</v>
      </c>
      <c r="Z31" s="69" t="s">
        <v>19</v>
      </c>
      <c r="AA31" s="69"/>
      <c r="AB31" s="69"/>
      <c r="AC31" s="69"/>
      <c r="AD31" s="70">
        <f t="shared" si="17"/>
        <v>1</v>
      </c>
      <c r="AE31" s="46">
        <f t="shared" si="18"/>
        <v>0</v>
      </c>
      <c r="AF31" s="46">
        <f t="shared" si="19"/>
        <v>0</v>
      </c>
      <c r="AG31" s="46">
        <f t="shared" si="20"/>
        <v>1</v>
      </c>
      <c r="AH31" s="46">
        <f t="shared" si="21"/>
        <v>0</v>
      </c>
      <c r="AI31" s="73">
        <f t="shared" si="22"/>
        <v>0</v>
      </c>
      <c r="AJ31" s="73">
        <f t="shared" si="23"/>
        <v>0</v>
      </c>
    </row>
    <row r="32" spans="1:36" ht="15">
      <c r="A32" s="64" t="s">
        <v>76</v>
      </c>
      <c r="B32" s="65"/>
      <c r="C32" s="66">
        <v>18</v>
      </c>
      <c r="D32" s="67">
        <f t="shared" si="13"/>
        <v>5.5555555555555552E-2</v>
      </c>
      <c r="E32" s="69"/>
      <c r="F32" s="69"/>
      <c r="G32" s="69"/>
      <c r="H32" s="69"/>
      <c r="I32" s="70">
        <f t="shared" si="14"/>
        <v>0</v>
      </c>
      <c r="J32" s="69"/>
      <c r="K32" s="69"/>
      <c r="L32" s="69"/>
      <c r="M32" s="69"/>
      <c r="N32" s="69"/>
      <c r="O32" s="70">
        <f t="shared" si="24"/>
        <v>0</v>
      </c>
      <c r="P32" s="69"/>
      <c r="Q32" s="69"/>
      <c r="R32" s="69"/>
      <c r="S32" s="69"/>
      <c r="T32" s="70">
        <f t="shared" si="15"/>
        <v>0</v>
      </c>
      <c r="U32" s="69"/>
      <c r="V32" s="69"/>
      <c r="W32" s="69"/>
      <c r="X32" s="69"/>
      <c r="Y32" s="70">
        <f t="shared" si="16"/>
        <v>0</v>
      </c>
      <c r="Z32" s="69" t="s">
        <v>19</v>
      </c>
      <c r="AA32" s="69"/>
      <c r="AB32" s="69"/>
      <c r="AC32" s="69"/>
      <c r="AD32" s="70">
        <f t="shared" si="17"/>
        <v>1</v>
      </c>
      <c r="AE32" s="46">
        <f t="shared" si="18"/>
        <v>0</v>
      </c>
      <c r="AF32" s="46">
        <f t="shared" si="19"/>
        <v>0</v>
      </c>
      <c r="AG32" s="46">
        <f t="shared" si="20"/>
        <v>1</v>
      </c>
      <c r="AH32" s="46">
        <f t="shared" si="21"/>
        <v>0</v>
      </c>
      <c r="AI32" s="73">
        <f t="shared" si="22"/>
        <v>0</v>
      </c>
      <c r="AJ32" s="73">
        <f t="shared" si="23"/>
        <v>0</v>
      </c>
    </row>
    <row r="33" spans="1:36" ht="15">
      <c r="A33" s="64" t="s">
        <v>77</v>
      </c>
      <c r="B33" s="65"/>
      <c r="C33" s="66">
        <v>36</v>
      </c>
      <c r="D33" s="67">
        <f t="shared" si="13"/>
        <v>2.7777777777777776E-2</v>
      </c>
      <c r="E33" s="69"/>
      <c r="F33" s="69"/>
      <c r="G33" s="69"/>
      <c r="H33" s="69"/>
      <c r="I33" s="70">
        <f t="shared" si="14"/>
        <v>0</v>
      </c>
      <c r="J33" s="69"/>
      <c r="K33" s="69"/>
      <c r="L33" s="69"/>
      <c r="M33" s="69"/>
      <c r="N33" s="69"/>
      <c r="O33" s="70">
        <f t="shared" si="24"/>
        <v>0</v>
      </c>
      <c r="P33" s="69"/>
      <c r="Q33" s="69"/>
      <c r="R33" s="69"/>
      <c r="S33" s="69"/>
      <c r="T33" s="70">
        <f t="shared" si="15"/>
        <v>0</v>
      </c>
      <c r="U33" s="69"/>
      <c r="V33" s="69"/>
      <c r="W33" s="69"/>
      <c r="X33" s="69"/>
      <c r="Y33" s="70">
        <f t="shared" si="16"/>
        <v>0</v>
      </c>
      <c r="Z33" s="69" t="s">
        <v>19</v>
      </c>
      <c r="AA33" s="69"/>
      <c r="AB33" s="69"/>
      <c r="AC33" s="69"/>
      <c r="AD33" s="70">
        <f t="shared" si="17"/>
        <v>1</v>
      </c>
      <c r="AE33" s="46">
        <f t="shared" si="18"/>
        <v>0</v>
      </c>
      <c r="AF33" s="46">
        <f t="shared" si="19"/>
        <v>0</v>
      </c>
      <c r="AG33" s="46">
        <f t="shared" si="20"/>
        <v>1</v>
      </c>
      <c r="AH33" s="46">
        <f t="shared" si="21"/>
        <v>0</v>
      </c>
      <c r="AI33" s="73">
        <f t="shared" si="22"/>
        <v>0</v>
      </c>
      <c r="AJ33" s="73">
        <f t="shared" si="23"/>
        <v>0</v>
      </c>
    </row>
    <row r="34" spans="1:36" ht="15">
      <c r="A34" s="76" t="s">
        <v>100</v>
      </c>
      <c r="B34" s="76"/>
      <c r="C34" s="66">
        <v>18</v>
      </c>
      <c r="D34" s="67">
        <f t="shared" si="13"/>
        <v>5.5555555555555552E-2</v>
      </c>
      <c r="E34" s="69"/>
      <c r="F34" s="69"/>
      <c r="G34" s="69"/>
      <c r="H34" s="69"/>
      <c r="I34" s="70">
        <f t="shared" si="14"/>
        <v>0</v>
      </c>
      <c r="J34" s="69"/>
      <c r="K34" s="69"/>
      <c r="L34" s="69"/>
      <c r="M34" s="69"/>
      <c r="N34" s="69"/>
      <c r="O34" s="70">
        <f t="shared" si="24"/>
        <v>0</v>
      </c>
      <c r="P34" s="69"/>
      <c r="Q34" s="69"/>
      <c r="R34" s="69"/>
      <c r="S34" s="69"/>
      <c r="T34" s="70">
        <f t="shared" si="15"/>
        <v>0</v>
      </c>
      <c r="U34" s="69"/>
      <c r="V34" s="69"/>
      <c r="W34" s="69"/>
      <c r="X34" s="69"/>
      <c r="Y34" s="70">
        <f t="shared" si="16"/>
        <v>0</v>
      </c>
      <c r="Z34" s="69"/>
      <c r="AA34" s="69"/>
      <c r="AB34" s="69" t="s">
        <v>19</v>
      </c>
      <c r="AC34" s="69"/>
      <c r="AD34" s="70">
        <f t="shared" si="17"/>
        <v>1</v>
      </c>
      <c r="AE34" s="46">
        <f t="shared" si="18"/>
        <v>0</v>
      </c>
      <c r="AF34" s="46">
        <f t="shared" si="19"/>
        <v>0</v>
      </c>
      <c r="AG34" s="46">
        <f t="shared" si="20"/>
        <v>1</v>
      </c>
      <c r="AH34" s="46">
        <f t="shared" si="21"/>
        <v>0</v>
      </c>
      <c r="AI34" s="73">
        <f t="shared" si="22"/>
        <v>0</v>
      </c>
      <c r="AJ34" s="73">
        <f t="shared" si="23"/>
        <v>0</v>
      </c>
    </row>
    <row r="35" spans="1:36">
      <c r="A35" s="77"/>
      <c r="B35" s="78"/>
      <c r="C35" s="88"/>
      <c r="D35" s="80"/>
      <c r="E35" s="81"/>
      <c r="F35" s="81"/>
      <c r="G35" s="81"/>
      <c r="H35" s="81"/>
      <c r="I35" s="82">
        <f>SUM(I22:I34)</f>
        <v>3</v>
      </c>
      <c r="J35" s="81"/>
      <c r="K35" s="81"/>
      <c r="L35" s="81"/>
      <c r="M35" s="81"/>
      <c r="N35" s="83"/>
      <c r="O35" s="82">
        <f>SUM(O22:O34)</f>
        <v>3</v>
      </c>
      <c r="P35" s="81"/>
      <c r="Q35" s="81"/>
      <c r="R35" s="81"/>
      <c r="S35" s="81"/>
      <c r="T35" s="82">
        <f>SUM(T22:T34)</f>
        <v>3</v>
      </c>
      <c r="U35" s="81"/>
      <c r="V35" s="81"/>
      <c r="W35" s="81"/>
      <c r="X35" s="81"/>
      <c r="Y35" s="82">
        <f>SUM(Y22:Y34)</f>
        <v>5</v>
      </c>
      <c r="Z35" s="81"/>
      <c r="AA35" s="81"/>
      <c r="AB35" s="81"/>
      <c r="AC35" s="81"/>
      <c r="AD35" s="82">
        <f t="shared" ref="AD35:AJ35" si="25">SUM(AD22:AD34)</f>
        <v>10</v>
      </c>
      <c r="AE35" s="85">
        <f t="shared" si="25"/>
        <v>0</v>
      </c>
      <c r="AF35" s="85">
        <f t="shared" si="25"/>
        <v>0</v>
      </c>
      <c r="AG35" s="85">
        <f t="shared" si="25"/>
        <v>8</v>
      </c>
      <c r="AH35" s="85">
        <f t="shared" si="25"/>
        <v>11</v>
      </c>
      <c r="AI35" s="85">
        <f t="shared" si="25"/>
        <v>0</v>
      </c>
      <c r="AJ35" s="85">
        <f t="shared" si="25"/>
        <v>6</v>
      </c>
    </row>
    <row r="36" spans="1:36">
      <c r="A36" s="126" t="s">
        <v>153</v>
      </c>
      <c r="B36" s="107"/>
      <c r="C36" s="61"/>
      <c r="D36" s="61"/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37"/>
      <c r="AF36" s="37"/>
      <c r="AG36" s="37"/>
      <c r="AH36" s="37"/>
      <c r="AI36" s="86"/>
      <c r="AJ36" s="87"/>
    </row>
    <row r="37" spans="1:36" ht="15">
      <c r="A37" s="64" t="s">
        <v>69</v>
      </c>
      <c r="B37" s="65"/>
      <c r="C37" s="66">
        <v>108</v>
      </c>
      <c r="D37" s="67">
        <f t="shared" ref="D37:D49" si="26">(I37+O37+Y37+AD37)/C37</f>
        <v>2.7777777777777776E-2</v>
      </c>
      <c r="E37" s="68"/>
      <c r="F37" s="69"/>
      <c r="G37" s="69"/>
      <c r="H37" s="69" t="s">
        <v>20</v>
      </c>
      <c r="I37" s="70">
        <f t="shared" ref="I37:I49" si="27">COUNTA(E37:H37)</f>
        <v>1</v>
      </c>
      <c r="J37" s="71"/>
      <c r="K37" s="69"/>
      <c r="L37" s="69"/>
      <c r="M37" s="69"/>
      <c r="N37" s="69" t="s">
        <v>20</v>
      </c>
      <c r="O37" s="70">
        <f>COUNTA(J37:N37)</f>
        <v>1</v>
      </c>
      <c r="P37" s="71"/>
      <c r="Q37" s="69"/>
      <c r="R37" s="69"/>
      <c r="S37" s="69"/>
      <c r="T37" s="70">
        <f t="shared" ref="T37:T49" si="28">COUNTA(P37:S37)</f>
        <v>0</v>
      </c>
      <c r="U37" s="71"/>
      <c r="V37" s="69"/>
      <c r="W37" s="69"/>
      <c r="X37" s="69" t="s">
        <v>48</v>
      </c>
      <c r="Y37" s="70">
        <f t="shared" ref="Y37:Y49" si="29">COUNTA(U37:X37)</f>
        <v>1</v>
      </c>
      <c r="Z37" s="71"/>
      <c r="AA37" s="69"/>
      <c r="AB37" s="69"/>
      <c r="AC37" s="69"/>
      <c r="AD37" s="70">
        <f t="shared" ref="AD37:AD49" si="30">COUNTA(Z37:AC37)</f>
        <v>0</v>
      </c>
      <c r="AE37" s="46">
        <f t="shared" ref="AE37:AE49" si="31">COUNTIF(E37:AD37,$E$1)</f>
        <v>0</v>
      </c>
      <c r="AF37" s="46">
        <f t="shared" ref="AF37:AF49" si="32">COUNTIF(E37:AD37,$F$1)</f>
        <v>0</v>
      </c>
      <c r="AG37" s="46">
        <f t="shared" ref="AG37:AG49" si="33">COUNTIF(E37:AD37,$G$1)</f>
        <v>0</v>
      </c>
      <c r="AH37" s="46">
        <f t="shared" ref="AH37:AH49" si="34">COUNTIF(E37:AD37,$H$1)</f>
        <v>2</v>
      </c>
      <c r="AI37" s="73">
        <f t="shared" ref="AI37:AI49" si="35">COUNTIF(E37:AD37,$I$1)</f>
        <v>0</v>
      </c>
      <c r="AJ37" s="73">
        <f t="shared" ref="AJ37:AJ49" si="36">COUNTIF(E37:AD37,$J$1)</f>
        <v>1</v>
      </c>
    </row>
    <row r="38" spans="1:36" ht="15">
      <c r="A38" s="64" t="s">
        <v>134</v>
      </c>
      <c r="B38" s="65"/>
      <c r="C38" s="66">
        <v>54</v>
      </c>
      <c r="D38" s="67">
        <f t="shared" si="26"/>
        <v>3.7037037037037035E-2</v>
      </c>
      <c r="E38" s="69"/>
      <c r="F38" s="69"/>
      <c r="G38" s="69" t="s">
        <v>20</v>
      </c>
      <c r="H38" s="69"/>
      <c r="I38" s="70">
        <f t="shared" si="27"/>
        <v>1</v>
      </c>
      <c r="J38" s="69"/>
      <c r="K38" s="69"/>
      <c r="L38" s="69"/>
      <c r="M38" s="69"/>
      <c r="N38" s="69"/>
      <c r="O38" s="70">
        <f t="shared" ref="O38:O49" si="37">COUNTA(J38:M38)</f>
        <v>0</v>
      </c>
      <c r="P38" s="69"/>
      <c r="Q38" s="69"/>
      <c r="R38" s="69"/>
      <c r="S38" s="69"/>
      <c r="T38" s="70">
        <f t="shared" si="28"/>
        <v>0</v>
      </c>
      <c r="U38" s="69"/>
      <c r="V38" s="69"/>
      <c r="W38" s="69"/>
      <c r="X38" s="69"/>
      <c r="Y38" s="70">
        <f t="shared" si="29"/>
        <v>0</v>
      </c>
      <c r="Z38" s="69"/>
      <c r="AA38" s="69" t="s">
        <v>19</v>
      </c>
      <c r="AB38" s="69"/>
      <c r="AC38" s="69"/>
      <c r="AD38" s="70">
        <f t="shared" si="30"/>
        <v>1</v>
      </c>
      <c r="AE38" s="46">
        <f t="shared" si="31"/>
        <v>0</v>
      </c>
      <c r="AF38" s="46">
        <f t="shared" si="32"/>
        <v>0</v>
      </c>
      <c r="AG38" s="46">
        <f t="shared" si="33"/>
        <v>1</v>
      </c>
      <c r="AH38" s="46">
        <f t="shared" si="34"/>
        <v>1</v>
      </c>
      <c r="AI38" s="73">
        <f t="shared" si="35"/>
        <v>0</v>
      </c>
      <c r="AJ38" s="73">
        <f t="shared" si="36"/>
        <v>0</v>
      </c>
    </row>
    <row r="39" spans="1:36" ht="15">
      <c r="A39" s="64" t="s">
        <v>135</v>
      </c>
      <c r="B39" s="65"/>
      <c r="C39" s="66">
        <v>54</v>
      </c>
      <c r="D39" s="67">
        <f t="shared" si="26"/>
        <v>1.8518518518518517E-2</v>
      </c>
      <c r="E39" s="69"/>
      <c r="F39" s="69"/>
      <c r="G39" s="69"/>
      <c r="H39" s="69"/>
      <c r="I39" s="70">
        <f t="shared" si="27"/>
        <v>0</v>
      </c>
      <c r="J39" s="69"/>
      <c r="K39" s="69"/>
      <c r="L39" s="69"/>
      <c r="M39" s="69"/>
      <c r="N39" s="69"/>
      <c r="O39" s="70">
        <f t="shared" si="37"/>
        <v>0</v>
      </c>
      <c r="P39" s="69"/>
      <c r="Q39" s="69"/>
      <c r="R39" s="69"/>
      <c r="S39" s="69" t="s">
        <v>20</v>
      </c>
      <c r="T39" s="70">
        <f t="shared" si="28"/>
        <v>1</v>
      </c>
      <c r="U39" s="69"/>
      <c r="V39" s="69"/>
      <c r="W39" s="69"/>
      <c r="X39" s="69"/>
      <c r="Y39" s="70">
        <f t="shared" si="29"/>
        <v>0</v>
      </c>
      <c r="Z39" s="69"/>
      <c r="AA39" s="69" t="s">
        <v>19</v>
      </c>
      <c r="AB39" s="69"/>
      <c r="AC39" s="69"/>
      <c r="AD39" s="70">
        <f t="shared" si="30"/>
        <v>1</v>
      </c>
      <c r="AE39" s="46">
        <f t="shared" si="31"/>
        <v>0</v>
      </c>
      <c r="AF39" s="46">
        <f t="shared" si="32"/>
        <v>0</v>
      </c>
      <c r="AG39" s="46">
        <f t="shared" si="33"/>
        <v>1</v>
      </c>
      <c r="AH39" s="46">
        <f t="shared" si="34"/>
        <v>1</v>
      </c>
      <c r="AI39" s="73">
        <f t="shared" si="35"/>
        <v>0</v>
      </c>
      <c r="AJ39" s="73">
        <f t="shared" si="36"/>
        <v>0</v>
      </c>
    </row>
    <row r="40" spans="1:36" ht="15">
      <c r="A40" s="64" t="s">
        <v>73</v>
      </c>
      <c r="B40" s="65"/>
      <c r="C40" s="66">
        <v>90</v>
      </c>
      <c r="D40" s="67">
        <f t="shared" si="26"/>
        <v>5.5555555555555552E-2</v>
      </c>
      <c r="E40" s="69"/>
      <c r="F40" s="69" t="s">
        <v>20</v>
      </c>
      <c r="G40" s="69"/>
      <c r="H40" s="69"/>
      <c r="I40" s="70">
        <f t="shared" si="27"/>
        <v>1</v>
      </c>
      <c r="J40" s="69"/>
      <c r="K40" s="69" t="s">
        <v>20</v>
      </c>
      <c r="L40" s="69"/>
      <c r="M40" s="69" t="s">
        <v>20</v>
      </c>
      <c r="N40" s="69" t="s">
        <v>20</v>
      </c>
      <c r="O40" s="70">
        <f t="shared" si="37"/>
        <v>2</v>
      </c>
      <c r="P40" s="69"/>
      <c r="Q40" s="69"/>
      <c r="R40" s="69"/>
      <c r="S40" s="69" t="s">
        <v>20</v>
      </c>
      <c r="T40" s="70">
        <f t="shared" si="28"/>
        <v>1</v>
      </c>
      <c r="U40" s="69"/>
      <c r="V40" s="69" t="s">
        <v>20</v>
      </c>
      <c r="W40" s="69" t="s">
        <v>48</v>
      </c>
      <c r="X40" s="69"/>
      <c r="Y40" s="70">
        <f t="shared" si="29"/>
        <v>2</v>
      </c>
      <c r="Z40" s="69"/>
      <c r="AA40" s="69"/>
      <c r="AB40" s="69"/>
      <c r="AC40" s="69"/>
      <c r="AD40" s="70">
        <f t="shared" si="30"/>
        <v>0</v>
      </c>
      <c r="AE40" s="46">
        <f t="shared" si="31"/>
        <v>0</v>
      </c>
      <c r="AF40" s="46">
        <f t="shared" si="32"/>
        <v>0</v>
      </c>
      <c r="AG40" s="46">
        <f t="shared" si="33"/>
        <v>0</v>
      </c>
      <c r="AH40" s="46">
        <f t="shared" si="34"/>
        <v>6</v>
      </c>
      <c r="AI40" s="73">
        <f t="shared" si="35"/>
        <v>0</v>
      </c>
      <c r="AJ40" s="73">
        <f t="shared" si="36"/>
        <v>1</v>
      </c>
    </row>
    <row r="41" spans="1:36" ht="15">
      <c r="A41" s="64" t="s">
        <v>136</v>
      </c>
      <c r="B41" s="65"/>
      <c r="C41" s="66">
        <v>36</v>
      </c>
      <c r="D41" s="67">
        <f t="shared" si="26"/>
        <v>5.5555555555555552E-2</v>
      </c>
      <c r="E41" s="69"/>
      <c r="F41" s="69"/>
      <c r="G41" s="69"/>
      <c r="H41" s="69"/>
      <c r="I41" s="70">
        <f t="shared" si="27"/>
        <v>0</v>
      </c>
      <c r="J41" s="69"/>
      <c r="K41" s="69"/>
      <c r="L41" s="69"/>
      <c r="M41" s="69"/>
      <c r="N41" s="69"/>
      <c r="O41" s="70">
        <f t="shared" si="37"/>
        <v>0</v>
      </c>
      <c r="P41" s="69"/>
      <c r="Q41" s="69"/>
      <c r="R41" s="69"/>
      <c r="S41" s="69"/>
      <c r="T41" s="70">
        <f t="shared" si="28"/>
        <v>0</v>
      </c>
      <c r="U41" s="69"/>
      <c r="V41" s="69" t="s">
        <v>48</v>
      </c>
      <c r="W41" s="69"/>
      <c r="X41" s="69"/>
      <c r="Y41" s="70">
        <f t="shared" si="29"/>
        <v>1</v>
      </c>
      <c r="Z41" s="69"/>
      <c r="AA41" s="69" t="s">
        <v>19</v>
      </c>
      <c r="AB41" s="69"/>
      <c r="AC41" s="69"/>
      <c r="AD41" s="70">
        <f t="shared" si="30"/>
        <v>1</v>
      </c>
      <c r="AE41" s="46">
        <f t="shared" si="31"/>
        <v>0</v>
      </c>
      <c r="AF41" s="46">
        <f t="shared" si="32"/>
        <v>0</v>
      </c>
      <c r="AG41" s="46">
        <f t="shared" si="33"/>
        <v>1</v>
      </c>
      <c r="AH41" s="46">
        <f t="shared" si="34"/>
        <v>0</v>
      </c>
      <c r="AI41" s="73">
        <f t="shared" si="35"/>
        <v>0</v>
      </c>
      <c r="AJ41" s="73">
        <f t="shared" si="36"/>
        <v>1</v>
      </c>
    </row>
    <row r="42" spans="1:36" ht="15">
      <c r="A42" s="64" t="s">
        <v>151</v>
      </c>
      <c r="B42" s="65"/>
      <c r="C42" s="66">
        <v>18</v>
      </c>
      <c r="D42" s="67">
        <f t="shared" si="26"/>
        <v>5.5555555555555552E-2</v>
      </c>
      <c r="E42" s="69"/>
      <c r="F42" s="69"/>
      <c r="G42" s="69"/>
      <c r="H42" s="69"/>
      <c r="I42" s="70">
        <f t="shared" si="27"/>
        <v>0</v>
      </c>
      <c r="J42" s="69"/>
      <c r="K42" s="69"/>
      <c r="L42" s="69"/>
      <c r="M42" s="69"/>
      <c r="N42" s="69"/>
      <c r="O42" s="70">
        <f t="shared" si="37"/>
        <v>0</v>
      </c>
      <c r="P42" s="69"/>
      <c r="Q42" s="69"/>
      <c r="R42" s="69"/>
      <c r="S42" s="69"/>
      <c r="T42" s="70">
        <f t="shared" si="28"/>
        <v>0</v>
      </c>
      <c r="U42" s="69"/>
      <c r="V42" s="69"/>
      <c r="W42" s="69" t="s">
        <v>48</v>
      </c>
      <c r="X42" s="69"/>
      <c r="Y42" s="70">
        <f t="shared" si="29"/>
        <v>1</v>
      </c>
      <c r="Z42" s="69"/>
      <c r="AA42" s="69"/>
      <c r="AB42" s="69"/>
      <c r="AC42" s="69"/>
      <c r="AD42" s="70">
        <f t="shared" si="30"/>
        <v>0</v>
      </c>
      <c r="AE42" s="46">
        <f t="shared" si="31"/>
        <v>0</v>
      </c>
      <c r="AF42" s="46">
        <f t="shared" si="32"/>
        <v>0</v>
      </c>
      <c r="AG42" s="46">
        <f t="shared" si="33"/>
        <v>0</v>
      </c>
      <c r="AH42" s="46">
        <f t="shared" si="34"/>
        <v>0</v>
      </c>
      <c r="AI42" s="73">
        <f t="shared" si="35"/>
        <v>0</v>
      </c>
      <c r="AJ42" s="73">
        <f t="shared" si="36"/>
        <v>1</v>
      </c>
    </row>
    <row r="43" spans="1:36" ht="15">
      <c r="A43" s="64" t="s">
        <v>137</v>
      </c>
      <c r="B43" s="65"/>
      <c r="C43" s="66">
        <v>18</v>
      </c>
      <c r="D43" s="67">
        <f t="shared" si="26"/>
        <v>5.5555555555555552E-2</v>
      </c>
      <c r="E43" s="69"/>
      <c r="F43" s="69"/>
      <c r="G43" s="69"/>
      <c r="H43" s="69"/>
      <c r="I43" s="70">
        <f t="shared" si="27"/>
        <v>0</v>
      </c>
      <c r="J43" s="69"/>
      <c r="K43" s="69"/>
      <c r="L43" s="69"/>
      <c r="M43" s="69"/>
      <c r="N43" s="69"/>
      <c r="O43" s="70">
        <f t="shared" si="37"/>
        <v>0</v>
      </c>
      <c r="P43" s="69"/>
      <c r="Q43" s="69"/>
      <c r="R43" s="69"/>
      <c r="S43" s="69"/>
      <c r="T43" s="70">
        <f t="shared" si="28"/>
        <v>0</v>
      </c>
      <c r="U43" s="69"/>
      <c r="V43" s="69"/>
      <c r="W43" s="69"/>
      <c r="X43" s="69"/>
      <c r="Y43" s="70">
        <f t="shared" si="29"/>
        <v>0</v>
      </c>
      <c r="Z43" s="69" t="s">
        <v>48</v>
      </c>
      <c r="AA43" s="69"/>
      <c r="AB43" s="69"/>
      <c r="AC43" s="69"/>
      <c r="AD43" s="70">
        <f t="shared" si="30"/>
        <v>1</v>
      </c>
      <c r="AE43" s="46">
        <f t="shared" si="31"/>
        <v>0</v>
      </c>
      <c r="AF43" s="46">
        <f t="shared" si="32"/>
        <v>0</v>
      </c>
      <c r="AG43" s="46">
        <f t="shared" si="33"/>
        <v>0</v>
      </c>
      <c r="AH43" s="46">
        <f t="shared" si="34"/>
        <v>0</v>
      </c>
      <c r="AI43" s="73">
        <f t="shared" si="35"/>
        <v>0</v>
      </c>
      <c r="AJ43" s="73">
        <f t="shared" si="36"/>
        <v>1</v>
      </c>
    </row>
    <row r="44" spans="1:36" ht="15">
      <c r="A44" s="64" t="s">
        <v>138</v>
      </c>
      <c r="B44" s="65"/>
      <c r="C44" s="66">
        <v>18</v>
      </c>
      <c r="D44" s="67">
        <f t="shared" si="26"/>
        <v>5.5555555555555552E-2</v>
      </c>
      <c r="E44" s="69"/>
      <c r="F44" s="69"/>
      <c r="G44" s="69"/>
      <c r="H44" s="69"/>
      <c r="I44" s="70">
        <f t="shared" si="27"/>
        <v>0</v>
      </c>
      <c r="J44" s="69"/>
      <c r="K44" s="69"/>
      <c r="L44" s="69"/>
      <c r="M44" s="69"/>
      <c r="N44" s="69"/>
      <c r="O44" s="70">
        <f t="shared" si="37"/>
        <v>0</v>
      </c>
      <c r="P44" s="69"/>
      <c r="Q44" s="69"/>
      <c r="R44" s="69"/>
      <c r="S44" s="69" t="s">
        <v>20</v>
      </c>
      <c r="T44" s="70">
        <f t="shared" si="28"/>
        <v>1</v>
      </c>
      <c r="U44" s="69"/>
      <c r="V44" s="69"/>
      <c r="W44" s="69"/>
      <c r="X44" s="69"/>
      <c r="Y44" s="70">
        <f t="shared" si="29"/>
        <v>0</v>
      </c>
      <c r="Z44" s="69" t="s">
        <v>48</v>
      </c>
      <c r="AA44" s="69"/>
      <c r="AB44" s="69"/>
      <c r="AC44" s="69"/>
      <c r="AD44" s="70">
        <f t="shared" si="30"/>
        <v>1</v>
      </c>
      <c r="AE44" s="46">
        <f t="shared" si="31"/>
        <v>0</v>
      </c>
      <c r="AF44" s="46">
        <f t="shared" si="32"/>
        <v>0</v>
      </c>
      <c r="AG44" s="46">
        <f t="shared" si="33"/>
        <v>0</v>
      </c>
      <c r="AH44" s="46">
        <f t="shared" si="34"/>
        <v>1</v>
      </c>
      <c r="AI44" s="73">
        <f t="shared" si="35"/>
        <v>0</v>
      </c>
      <c r="AJ44" s="73">
        <f t="shared" si="36"/>
        <v>1</v>
      </c>
    </row>
    <row r="45" spans="1:36" ht="15">
      <c r="A45" s="64" t="s">
        <v>139</v>
      </c>
      <c r="B45" s="65"/>
      <c r="C45" s="66">
        <v>18</v>
      </c>
      <c r="D45" s="67">
        <f t="shared" si="26"/>
        <v>5.5555555555555552E-2</v>
      </c>
      <c r="E45" s="69"/>
      <c r="F45" s="69"/>
      <c r="G45" s="69"/>
      <c r="H45" s="69"/>
      <c r="I45" s="70">
        <f t="shared" si="27"/>
        <v>0</v>
      </c>
      <c r="J45" s="69"/>
      <c r="K45" s="69"/>
      <c r="L45" s="69"/>
      <c r="M45" s="69"/>
      <c r="N45" s="69"/>
      <c r="O45" s="70">
        <f t="shared" si="37"/>
        <v>0</v>
      </c>
      <c r="P45" s="69"/>
      <c r="Q45" s="69"/>
      <c r="R45" s="69"/>
      <c r="S45" s="69"/>
      <c r="T45" s="70">
        <f t="shared" si="28"/>
        <v>0</v>
      </c>
      <c r="U45" s="69"/>
      <c r="V45" s="69"/>
      <c r="W45" s="69"/>
      <c r="X45" s="69"/>
      <c r="Y45" s="70">
        <f t="shared" si="29"/>
        <v>0</v>
      </c>
      <c r="Z45" s="69"/>
      <c r="AA45" s="69" t="s">
        <v>19</v>
      </c>
      <c r="AB45" s="69"/>
      <c r="AC45" s="69"/>
      <c r="AD45" s="70">
        <f t="shared" si="30"/>
        <v>1</v>
      </c>
      <c r="AE45" s="46">
        <f t="shared" si="31"/>
        <v>0</v>
      </c>
      <c r="AF45" s="46">
        <f t="shared" si="32"/>
        <v>0</v>
      </c>
      <c r="AG45" s="46">
        <f t="shared" si="33"/>
        <v>1</v>
      </c>
      <c r="AH45" s="46">
        <f t="shared" si="34"/>
        <v>0</v>
      </c>
      <c r="AI45" s="73">
        <f t="shared" si="35"/>
        <v>0</v>
      </c>
      <c r="AJ45" s="73">
        <f t="shared" si="36"/>
        <v>0</v>
      </c>
    </row>
    <row r="46" spans="1:36" ht="15">
      <c r="A46" s="64" t="s">
        <v>78</v>
      </c>
      <c r="B46" s="65"/>
      <c r="C46" s="66">
        <v>36</v>
      </c>
      <c r="D46" s="67">
        <f t="shared" si="26"/>
        <v>2.7777777777777776E-2</v>
      </c>
      <c r="E46" s="69"/>
      <c r="F46" s="69"/>
      <c r="G46" s="69"/>
      <c r="H46" s="69"/>
      <c r="I46" s="70">
        <f t="shared" si="27"/>
        <v>0</v>
      </c>
      <c r="J46" s="69"/>
      <c r="K46" s="69"/>
      <c r="L46" s="69"/>
      <c r="M46" s="69"/>
      <c r="N46" s="69"/>
      <c r="O46" s="70">
        <f t="shared" si="37"/>
        <v>0</v>
      </c>
      <c r="P46" s="69"/>
      <c r="Q46" s="69"/>
      <c r="R46" s="69"/>
      <c r="S46" s="69"/>
      <c r="T46" s="70">
        <f t="shared" si="28"/>
        <v>0</v>
      </c>
      <c r="U46" s="69"/>
      <c r="V46" s="69"/>
      <c r="W46" s="69"/>
      <c r="X46" s="69"/>
      <c r="Y46" s="70">
        <f t="shared" si="29"/>
        <v>0</v>
      </c>
      <c r="Z46" s="69" t="s">
        <v>19</v>
      </c>
      <c r="AA46" s="69"/>
      <c r="AB46" s="69"/>
      <c r="AC46" s="69"/>
      <c r="AD46" s="70">
        <f t="shared" si="30"/>
        <v>1</v>
      </c>
      <c r="AE46" s="46">
        <f t="shared" si="31"/>
        <v>0</v>
      </c>
      <c r="AF46" s="46">
        <f t="shared" si="32"/>
        <v>0</v>
      </c>
      <c r="AG46" s="46">
        <f t="shared" si="33"/>
        <v>1</v>
      </c>
      <c r="AH46" s="46">
        <f t="shared" si="34"/>
        <v>0</v>
      </c>
      <c r="AI46" s="73">
        <f t="shared" si="35"/>
        <v>0</v>
      </c>
      <c r="AJ46" s="73">
        <f t="shared" si="36"/>
        <v>0</v>
      </c>
    </row>
    <row r="47" spans="1:36" ht="15">
      <c r="A47" s="64" t="s">
        <v>76</v>
      </c>
      <c r="B47" s="65"/>
      <c r="C47" s="66">
        <v>18</v>
      </c>
      <c r="D47" s="67">
        <f t="shared" si="26"/>
        <v>5.5555555555555552E-2</v>
      </c>
      <c r="E47" s="69"/>
      <c r="F47" s="69"/>
      <c r="G47" s="69"/>
      <c r="H47" s="69"/>
      <c r="I47" s="70">
        <f t="shared" si="27"/>
        <v>0</v>
      </c>
      <c r="J47" s="69"/>
      <c r="K47" s="69"/>
      <c r="L47" s="69"/>
      <c r="M47" s="69"/>
      <c r="N47" s="69"/>
      <c r="O47" s="70">
        <f t="shared" si="37"/>
        <v>0</v>
      </c>
      <c r="P47" s="69"/>
      <c r="Q47" s="69"/>
      <c r="R47" s="69"/>
      <c r="S47" s="69"/>
      <c r="T47" s="70">
        <f t="shared" si="28"/>
        <v>0</v>
      </c>
      <c r="U47" s="69"/>
      <c r="V47" s="69"/>
      <c r="W47" s="69"/>
      <c r="X47" s="69"/>
      <c r="Y47" s="70">
        <f t="shared" si="29"/>
        <v>0</v>
      </c>
      <c r="Z47" s="69" t="s">
        <v>19</v>
      </c>
      <c r="AA47" s="69"/>
      <c r="AB47" s="69"/>
      <c r="AC47" s="69"/>
      <c r="AD47" s="70">
        <f t="shared" si="30"/>
        <v>1</v>
      </c>
      <c r="AE47" s="46">
        <f t="shared" si="31"/>
        <v>0</v>
      </c>
      <c r="AF47" s="46">
        <f t="shared" si="32"/>
        <v>0</v>
      </c>
      <c r="AG47" s="46">
        <f t="shared" si="33"/>
        <v>1</v>
      </c>
      <c r="AH47" s="46">
        <f t="shared" si="34"/>
        <v>0</v>
      </c>
      <c r="AI47" s="73">
        <f t="shared" si="35"/>
        <v>0</v>
      </c>
      <c r="AJ47" s="73">
        <f t="shared" si="36"/>
        <v>0</v>
      </c>
    </row>
    <row r="48" spans="1:36" ht="15">
      <c r="A48" s="64" t="s">
        <v>77</v>
      </c>
      <c r="B48" s="65"/>
      <c r="C48" s="66">
        <v>36</v>
      </c>
      <c r="D48" s="67">
        <f t="shared" si="26"/>
        <v>2.7777777777777776E-2</v>
      </c>
      <c r="E48" s="69"/>
      <c r="F48" s="69"/>
      <c r="G48" s="69"/>
      <c r="H48" s="69"/>
      <c r="I48" s="70">
        <f t="shared" si="27"/>
        <v>0</v>
      </c>
      <c r="J48" s="69"/>
      <c r="K48" s="69"/>
      <c r="L48" s="69"/>
      <c r="M48" s="69"/>
      <c r="N48" s="69"/>
      <c r="O48" s="70">
        <f t="shared" si="37"/>
        <v>0</v>
      </c>
      <c r="P48" s="69"/>
      <c r="Q48" s="69"/>
      <c r="R48" s="69"/>
      <c r="S48" s="69"/>
      <c r="T48" s="70">
        <f t="shared" si="28"/>
        <v>0</v>
      </c>
      <c r="U48" s="69"/>
      <c r="V48" s="69"/>
      <c r="W48" s="69"/>
      <c r="X48" s="69"/>
      <c r="Y48" s="70">
        <f t="shared" si="29"/>
        <v>0</v>
      </c>
      <c r="Z48" s="69" t="s">
        <v>19</v>
      </c>
      <c r="AA48" s="69"/>
      <c r="AB48" s="69"/>
      <c r="AC48" s="69"/>
      <c r="AD48" s="70">
        <f t="shared" si="30"/>
        <v>1</v>
      </c>
      <c r="AE48" s="46">
        <f t="shared" si="31"/>
        <v>0</v>
      </c>
      <c r="AF48" s="46">
        <f t="shared" si="32"/>
        <v>0</v>
      </c>
      <c r="AG48" s="46">
        <f t="shared" si="33"/>
        <v>1</v>
      </c>
      <c r="AH48" s="46">
        <f t="shared" si="34"/>
        <v>0</v>
      </c>
      <c r="AI48" s="73">
        <f t="shared" si="35"/>
        <v>0</v>
      </c>
      <c r="AJ48" s="73">
        <f t="shared" si="36"/>
        <v>0</v>
      </c>
    </row>
    <row r="49" spans="1:36" ht="15">
      <c r="A49" s="76" t="s">
        <v>100</v>
      </c>
      <c r="B49" s="76"/>
      <c r="C49" s="66">
        <v>18</v>
      </c>
      <c r="D49" s="67">
        <f t="shared" si="26"/>
        <v>5.5555555555555552E-2</v>
      </c>
      <c r="E49" s="69"/>
      <c r="F49" s="69"/>
      <c r="G49" s="69"/>
      <c r="H49" s="69"/>
      <c r="I49" s="70">
        <f t="shared" si="27"/>
        <v>0</v>
      </c>
      <c r="J49" s="69"/>
      <c r="K49" s="69"/>
      <c r="L49" s="69"/>
      <c r="M49" s="69"/>
      <c r="N49" s="69"/>
      <c r="O49" s="70">
        <f t="shared" si="37"/>
        <v>0</v>
      </c>
      <c r="P49" s="69"/>
      <c r="Q49" s="69"/>
      <c r="R49" s="69"/>
      <c r="S49" s="69"/>
      <c r="T49" s="70">
        <f t="shared" si="28"/>
        <v>0</v>
      </c>
      <c r="U49" s="69"/>
      <c r="V49" s="69"/>
      <c r="W49" s="69"/>
      <c r="X49" s="69"/>
      <c r="Y49" s="70">
        <f t="shared" si="29"/>
        <v>0</v>
      </c>
      <c r="Z49" s="69"/>
      <c r="AA49" s="69"/>
      <c r="AB49" s="69" t="s">
        <v>19</v>
      </c>
      <c r="AC49" s="69"/>
      <c r="AD49" s="70">
        <f t="shared" si="30"/>
        <v>1</v>
      </c>
      <c r="AE49" s="46">
        <f t="shared" si="31"/>
        <v>0</v>
      </c>
      <c r="AF49" s="46">
        <f t="shared" si="32"/>
        <v>0</v>
      </c>
      <c r="AG49" s="46">
        <f t="shared" si="33"/>
        <v>1</v>
      </c>
      <c r="AH49" s="46">
        <f t="shared" si="34"/>
        <v>0</v>
      </c>
      <c r="AI49" s="73">
        <f t="shared" si="35"/>
        <v>0</v>
      </c>
      <c r="AJ49" s="73">
        <f t="shared" si="36"/>
        <v>0</v>
      </c>
    </row>
    <row r="50" spans="1:36">
      <c r="A50" s="77"/>
      <c r="B50" s="78"/>
      <c r="C50" s="88"/>
      <c r="D50" s="80"/>
      <c r="E50" s="81"/>
      <c r="F50" s="81"/>
      <c r="G50" s="81"/>
      <c r="H50" s="81"/>
      <c r="I50" s="82">
        <f>SUM(I37:I49)</f>
        <v>3</v>
      </c>
      <c r="J50" s="81"/>
      <c r="K50" s="81"/>
      <c r="L50" s="81"/>
      <c r="M50" s="81"/>
      <c r="N50" s="83"/>
      <c r="O50" s="82">
        <f>SUM(O37:O49)</f>
        <v>3</v>
      </c>
      <c r="P50" s="81"/>
      <c r="Q50" s="81"/>
      <c r="R50" s="81"/>
      <c r="S50" s="81"/>
      <c r="T50" s="82">
        <f>SUM(T37:T49)</f>
        <v>3</v>
      </c>
      <c r="U50" s="81"/>
      <c r="V50" s="81"/>
      <c r="W50" s="81"/>
      <c r="X50" s="81"/>
      <c r="Y50" s="82">
        <f>SUM(Y37:Y49)</f>
        <v>5</v>
      </c>
      <c r="Z50" s="81"/>
      <c r="AA50" s="81"/>
      <c r="AB50" s="81"/>
      <c r="AC50" s="81"/>
      <c r="AD50" s="82">
        <f t="shared" ref="AD50:AJ50" si="38">SUM(AD37:AD49)</f>
        <v>10</v>
      </c>
      <c r="AE50" s="85">
        <f t="shared" si="38"/>
        <v>0</v>
      </c>
      <c r="AF50" s="85">
        <f t="shared" si="38"/>
        <v>0</v>
      </c>
      <c r="AG50" s="85">
        <f t="shared" si="38"/>
        <v>8</v>
      </c>
      <c r="AH50" s="85">
        <f t="shared" si="38"/>
        <v>11</v>
      </c>
      <c r="AI50" s="85">
        <f t="shared" si="38"/>
        <v>0</v>
      </c>
      <c r="AJ50" s="85">
        <f t="shared" si="38"/>
        <v>6</v>
      </c>
    </row>
    <row r="51" spans="1:36">
      <c r="A51" s="126" t="s">
        <v>154</v>
      </c>
      <c r="B51" s="107"/>
      <c r="C51" s="61"/>
      <c r="D51" s="61"/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37"/>
      <c r="AF51" s="37"/>
      <c r="AG51" s="37"/>
      <c r="AH51" s="37"/>
      <c r="AI51" s="86"/>
      <c r="AJ51" s="87"/>
    </row>
    <row r="52" spans="1:36" ht="15">
      <c r="A52" s="64" t="s">
        <v>69</v>
      </c>
      <c r="B52" s="65"/>
      <c r="C52" s="66">
        <v>108</v>
      </c>
      <c r="D52" s="67">
        <f t="shared" ref="D52:D64" si="39">(I52+O52+Y52+AD52)/C52</f>
        <v>2.7777777777777776E-2</v>
      </c>
      <c r="E52" s="68"/>
      <c r="F52" s="69"/>
      <c r="G52" s="69"/>
      <c r="H52" s="69" t="s">
        <v>20</v>
      </c>
      <c r="I52" s="70">
        <f t="shared" ref="I52:I64" si="40">COUNTA(E52:H52)</f>
        <v>1</v>
      </c>
      <c r="J52" s="71"/>
      <c r="K52" s="69"/>
      <c r="L52" s="69"/>
      <c r="M52" s="69"/>
      <c r="N52" s="69" t="s">
        <v>20</v>
      </c>
      <c r="O52" s="70">
        <f>COUNTA(J52:N52)</f>
        <v>1</v>
      </c>
      <c r="P52" s="71"/>
      <c r="Q52" s="69"/>
      <c r="R52" s="69"/>
      <c r="S52" s="69"/>
      <c r="T52" s="70">
        <f t="shared" ref="T52:T64" si="41">COUNTA(P52:S52)</f>
        <v>0</v>
      </c>
      <c r="U52" s="71"/>
      <c r="V52" s="69"/>
      <c r="W52" s="69"/>
      <c r="X52" s="69" t="s">
        <v>48</v>
      </c>
      <c r="Y52" s="70">
        <f t="shared" ref="Y52:Y64" si="42">COUNTA(U52:X52)</f>
        <v>1</v>
      </c>
      <c r="Z52" s="71"/>
      <c r="AA52" s="69"/>
      <c r="AB52" s="69"/>
      <c r="AC52" s="69"/>
      <c r="AD52" s="70">
        <f t="shared" ref="AD52:AD64" si="43">COUNTA(Z52:AC52)</f>
        <v>0</v>
      </c>
      <c r="AE52" s="46">
        <f t="shared" ref="AE52:AE64" si="44">COUNTIF(E52:AD52,$E$1)</f>
        <v>0</v>
      </c>
      <c r="AF52" s="46">
        <f t="shared" ref="AF52:AF64" si="45">COUNTIF(E52:AD52,$F$1)</f>
        <v>0</v>
      </c>
      <c r="AG52" s="46">
        <f t="shared" ref="AG52:AG64" si="46">COUNTIF(E52:AD52,$G$1)</f>
        <v>0</v>
      </c>
      <c r="AH52" s="46">
        <f t="shared" ref="AH52:AH64" si="47">COUNTIF(E52:AD52,$H$1)</f>
        <v>2</v>
      </c>
      <c r="AI52" s="73">
        <f t="shared" ref="AI52:AI64" si="48">COUNTIF(E52:AD52,$I$1)</f>
        <v>0</v>
      </c>
      <c r="AJ52" s="73">
        <f t="shared" ref="AJ52:AJ64" si="49">COUNTIF(E52:AD52,$J$1)</f>
        <v>1</v>
      </c>
    </row>
    <row r="53" spans="1:36" ht="15">
      <c r="A53" s="64" t="s">
        <v>134</v>
      </c>
      <c r="B53" s="65"/>
      <c r="C53" s="66">
        <v>54</v>
      </c>
      <c r="D53" s="67">
        <f t="shared" si="39"/>
        <v>3.7037037037037035E-2</v>
      </c>
      <c r="E53" s="69"/>
      <c r="F53" s="69"/>
      <c r="G53" s="69" t="s">
        <v>20</v>
      </c>
      <c r="H53" s="69"/>
      <c r="I53" s="70">
        <f t="shared" si="40"/>
        <v>1</v>
      </c>
      <c r="J53" s="69"/>
      <c r="K53" s="69"/>
      <c r="L53" s="69"/>
      <c r="M53" s="69"/>
      <c r="N53" s="69"/>
      <c r="O53" s="70">
        <f t="shared" ref="O53:O64" si="50">COUNTA(J53:M53)</f>
        <v>0</v>
      </c>
      <c r="P53" s="69"/>
      <c r="Q53" s="69"/>
      <c r="R53" s="69"/>
      <c r="S53" s="69"/>
      <c r="T53" s="70">
        <f t="shared" si="41"/>
        <v>0</v>
      </c>
      <c r="U53" s="69"/>
      <c r="V53" s="69"/>
      <c r="W53" s="69"/>
      <c r="X53" s="69"/>
      <c r="Y53" s="70">
        <f t="shared" si="42"/>
        <v>0</v>
      </c>
      <c r="Z53" s="69"/>
      <c r="AA53" s="69" t="s">
        <v>19</v>
      </c>
      <c r="AB53" s="69"/>
      <c r="AC53" s="69"/>
      <c r="AD53" s="70">
        <f t="shared" si="43"/>
        <v>1</v>
      </c>
      <c r="AE53" s="46">
        <f t="shared" si="44"/>
        <v>0</v>
      </c>
      <c r="AF53" s="46">
        <f t="shared" si="45"/>
        <v>0</v>
      </c>
      <c r="AG53" s="46">
        <f t="shared" si="46"/>
        <v>1</v>
      </c>
      <c r="AH53" s="46">
        <f t="shared" si="47"/>
        <v>1</v>
      </c>
      <c r="AI53" s="73">
        <f t="shared" si="48"/>
        <v>0</v>
      </c>
      <c r="AJ53" s="73">
        <f t="shared" si="49"/>
        <v>0</v>
      </c>
    </row>
    <row r="54" spans="1:36" ht="15">
      <c r="A54" s="64" t="s">
        <v>135</v>
      </c>
      <c r="B54" s="65"/>
      <c r="C54" s="66">
        <v>54</v>
      </c>
      <c r="D54" s="67">
        <f t="shared" si="39"/>
        <v>1.8518518518518517E-2</v>
      </c>
      <c r="E54" s="69"/>
      <c r="F54" s="69"/>
      <c r="G54" s="69"/>
      <c r="H54" s="69"/>
      <c r="I54" s="70">
        <f t="shared" si="40"/>
        <v>0</v>
      </c>
      <c r="J54" s="69"/>
      <c r="K54" s="69"/>
      <c r="L54" s="69"/>
      <c r="M54" s="69"/>
      <c r="N54" s="69"/>
      <c r="O54" s="70">
        <f t="shared" si="50"/>
        <v>0</v>
      </c>
      <c r="P54" s="69"/>
      <c r="Q54" s="69"/>
      <c r="R54" s="69"/>
      <c r="S54" s="69" t="s">
        <v>20</v>
      </c>
      <c r="T54" s="70">
        <f t="shared" si="41"/>
        <v>1</v>
      </c>
      <c r="U54" s="69"/>
      <c r="V54" s="69"/>
      <c r="W54" s="69"/>
      <c r="X54" s="69"/>
      <c r="Y54" s="70">
        <f t="shared" si="42"/>
        <v>0</v>
      </c>
      <c r="Z54" s="69"/>
      <c r="AA54" s="69" t="s">
        <v>19</v>
      </c>
      <c r="AB54" s="69"/>
      <c r="AC54" s="69"/>
      <c r="AD54" s="70">
        <f t="shared" si="43"/>
        <v>1</v>
      </c>
      <c r="AE54" s="46">
        <f t="shared" si="44"/>
        <v>0</v>
      </c>
      <c r="AF54" s="46">
        <f t="shared" si="45"/>
        <v>0</v>
      </c>
      <c r="AG54" s="46">
        <f t="shared" si="46"/>
        <v>1</v>
      </c>
      <c r="AH54" s="46">
        <f t="shared" si="47"/>
        <v>1</v>
      </c>
      <c r="AI54" s="73">
        <f t="shared" si="48"/>
        <v>0</v>
      </c>
      <c r="AJ54" s="73">
        <f t="shared" si="49"/>
        <v>0</v>
      </c>
    </row>
    <row r="55" spans="1:36" ht="15">
      <c r="A55" s="64" t="s">
        <v>73</v>
      </c>
      <c r="B55" s="65"/>
      <c r="C55" s="66">
        <v>90</v>
      </c>
      <c r="D55" s="67">
        <f t="shared" si="39"/>
        <v>5.5555555555555552E-2</v>
      </c>
      <c r="E55" s="69"/>
      <c r="F55" s="69" t="s">
        <v>20</v>
      </c>
      <c r="G55" s="69"/>
      <c r="H55" s="69"/>
      <c r="I55" s="70">
        <f t="shared" si="40"/>
        <v>1</v>
      </c>
      <c r="J55" s="69"/>
      <c r="K55" s="69" t="s">
        <v>20</v>
      </c>
      <c r="L55" s="69"/>
      <c r="M55" s="69" t="s">
        <v>20</v>
      </c>
      <c r="N55" s="69" t="s">
        <v>20</v>
      </c>
      <c r="O55" s="70">
        <f t="shared" si="50"/>
        <v>2</v>
      </c>
      <c r="P55" s="69"/>
      <c r="Q55" s="69"/>
      <c r="R55" s="69"/>
      <c r="S55" s="69" t="s">
        <v>20</v>
      </c>
      <c r="T55" s="70">
        <f t="shared" si="41"/>
        <v>1</v>
      </c>
      <c r="U55" s="69"/>
      <c r="V55" s="69" t="s">
        <v>20</v>
      </c>
      <c r="W55" s="69" t="s">
        <v>48</v>
      </c>
      <c r="X55" s="69"/>
      <c r="Y55" s="70">
        <f t="shared" si="42"/>
        <v>2</v>
      </c>
      <c r="Z55" s="69"/>
      <c r="AA55" s="69"/>
      <c r="AB55" s="69"/>
      <c r="AC55" s="69"/>
      <c r="AD55" s="70">
        <f t="shared" si="43"/>
        <v>0</v>
      </c>
      <c r="AE55" s="46">
        <f t="shared" si="44"/>
        <v>0</v>
      </c>
      <c r="AF55" s="46">
        <f t="shared" si="45"/>
        <v>0</v>
      </c>
      <c r="AG55" s="46">
        <f t="shared" si="46"/>
        <v>0</v>
      </c>
      <c r="AH55" s="46">
        <f t="shared" si="47"/>
        <v>6</v>
      </c>
      <c r="AI55" s="73">
        <f t="shared" si="48"/>
        <v>0</v>
      </c>
      <c r="AJ55" s="73">
        <f t="shared" si="49"/>
        <v>1</v>
      </c>
    </row>
    <row r="56" spans="1:36" ht="15">
      <c r="A56" s="64" t="s">
        <v>136</v>
      </c>
      <c r="B56" s="65"/>
      <c r="C56" s="66">
        <v>36</v>
      </c>
      <c r="D56" s="67">
        <f t="shared" si="39"/>
        <v>5.5555555555555552E-2</v>
      </c>
      <c r="E56" s="69"/>
      <c r="F56" s="69"/>
      <c r="G56" s="69"/>
      <c r="H56" s="69"/>
      <c r="I56" s="70">
        <f t="shared" si="40"/>
        <v>0</v>
      </c>
      <c r="J56" s="69"/>
      <c r="K56" s="69"/>
      <c r="L56" s="69"/>
      <c r="M56" s="69"/>
      <c r="N56" s="69"/>
      <c r="O56" s="70">
        <f t="shared" si="50"/>
        <v>0</v>
      </c>
      <c r="P56" s="69"/>
      <c r="Q56" s="69"/>
      <c r="R56" s="69"/>
      <c r="S56" s="69"/>
      <c r="T56" s="70">
        <f t="shared" si="41"/>
        <v>0</v>
      </c>
      <c r="U56" s="69"/>
      <c r="V56" s="69" t="s">
        <v>48</v>
      </c>
      <c r="W56" s="69"/>
      <c r="X56" s="69"/>
      <c r="Y56" s="70">
        <f t="shared" si="42"/>
        <v>1</v>
      </c>
      <c r="Z56" s="69"/>
      <c r="AA56" s="69" t="s">
        <v>19</v>
      </c>
      <c r="AB56" s="69"/>
      <c r="AC56" s="69"/>
      <c r="AD56" s="70">
        <f t="shared" si="43"/>
        <v>1</v>
      </c>
      <c r="AE56" s="46">
        <f t="shared" si="44"/>
        <v>0</v>
      </c>
      <c r="AF56" s="46">
        <f t="shared" si="45"/>
        <v>0</v>
      </c>
      <c r="AG56" s="46">
        <f t="shared" si="46"/>
        <v>1</v>
      </c>
      <c r="AH56" s="46">
        <f t="shared" si="47"/>
        <v>0</v>
      </c>
      <c r="AI56" s="73">
        <f t="shared" si="48"/>
        <v>0</v>
      </c>
      <c r="AJ56" s="73">
        <f t="shared" si="49"/>
        <v>1</v>
      </c>
    </row>
    <row r="57" spans="1:36" ht="15">
      <c r="A57" s="64" t="s">
        <v>151</v>
      </c>
      <c r="B57" s="65"/>
      <c r="C57" s="66">
        <v>18</v>
      </c>
      <c r="D57" s="67">
        <f t="shared" si="39"/>
        <v>5.5555555555555552E-2</v>
      </c>
      <c r="E57" s="69"/>
      <c r="F57" s="69"/>
      <c r="G57" s="69"/>
      <c r="H57" s="69"/>
      <c r="I57" s="70">
        <f t="shared" si="40"/>
        <v>0</v>
      </c>
      <c r="J57" s="69"/>
      <c r="K57" s="69"/>
      <c r="L57" s="69"/>
      <c r="M57" s="69"/>
      <c r="N57" s="69"/>
      <c r="O57" s="70">
        <f t="shared" si="50"/>
        <v>0</v>
      </c>
      <c r="P57" s="69"/>
      <c r="Q57" s="69"/>
      <c r="R57" s="69"/>
      <c r="S57" s="69"/>
      <c r="T57" s="70">
        <f t="shared" si="41"/>
        <v>0</v>
      </c>
      <c r="U57" s="69"/>
      <c r="V57" s="69"/>
      <c r="W57" s="69" t="s">
        <v>48</v>
      </c>
      <c r="X57" s="69"/>
      <c r="Y57" s="70">
        <f t="shared" si="42"/>
        <v>1</v>
      </c>
      <c r="Z57" s="69"/>
      <c r="AA57" s="69"/>
      <c r="AB57" s="69"/>
      <c r="AC57" s="69"/>
      <c r="AD57" s="70">
        <f t="shared" si="43"/>
        <v>0</v>
      </c>
      <c r="AE57" s="46">
        <f t="shared" si="44"/>
        <v>0</v>
      </c>
      <c r="AF57" s="46">
        <f t="shared" si="45"/>
        <v>0</v>
      </c>
      <c r="AG57" s="46">
        <f t="shared" si="46"/>
        <v>0</v>
      </c>
      <c r="AH57" s="46">
        <f t="shared" si="47"/>
        <v>0</v>
      </c>
      <c r="AI57" s="73">
        <f t="shared" si="48"/>
        <v>0</v>
      </c>
      <c r="AJ57" s="73">
        <f t="shared" si="49"/>
        <v>1</v>
      </c>
    </row>
    <row r="58" spans="1:36" ht="15">
      <c r="A58" s="64" t="s">
        <v>137</v>
      </c>
      <c r="B58" s="65"/>
      <c r="C58" s="66">
        <v>18</v>
      </c>
      <c r="D58" s="67">
        <f t="shared" si="39"/>
        <v>5.5555555555555552E-2</v>
      </c>
      <c r="E58" s="69"/>
      <c r="F58" s="69"/>
      <c r="G58" s="69"/>
      <c r="H58" s="69"/>
      <c r="I58" s="70">
        <f t="shared" si="40"/>
        <v>0</v>
      </c>
      <c r="J58" s="69"/>
      <c r="K58" s="69"/>
      <c r="L58" s="69"/>
      <c r="M58" s="69"/>
      <c r="N58" s="69"/>
      <c r="O58" s="70">
        <f t="shared" si="50"/>
        <v>0</v>
      </c>
      <c r="P58" s="69"/>
      <c r="Q58" s="69"/>
      <c r="R58" s="69"/>
      <c r="S58" s="69"/>
      <c r="T58" s="70">
        <f t="shared" si="41"/>
        <v>0</v>
      </c>
      <c r="U58" s="69"/>
      <c r="V58" s="69"/>
      <c r="W58" s="69"/>
      <c r="X58" s="69"/>
      <c r="Y58" s="70">
        <f t="shared" si="42"/>
        <v>0</v>
      </c>
      <c r="Z58" s="69" t="s">
        <v>48</v>
      </c>
      <c r="AA58" s="69"/>
      <c r="AB58" s="69"/>
      <c r="AC58" s="69"/>
      <c r="AD58" s="70">
        <f t="shared" si="43"/>
        <v>1</v>
      </c>
      <c r="AE58" s="46">
        <f t="shared" si="44"/>
        <v>0</v>
      </c>
      <c r="AF58" s="46">
        <f t="shared" si="45"/>
        <v>0</v>
      </c>
      <c r="AG58" s="46">
        <f t="shared" si="46"/>
        <v>0</v>
      </c>
      <c r="AH58" s="46">
        <f t="shared" si="47"/>
        <v>0</v>
      </c>
      <c r="AI58" s="73">
        <f t="shared" si="48"/>
        <v>0</v>
      </c>
      <c r="AJ58" s="73">
        <f t="shared" si="49"/>
        <v>1</v>
      </c>
    </row>
    <row r="59" spans="1:36" ht="15">
      <c r="A59" s="64" t="s">
        <v>138</v>
      </c>
      <c r="B59" s="65"/>
      <c r="C59" s="66">
        <v>18</v>
      </c>
      <c r="D59" s="67">
        <f t="shared" si="39"/>
        <v>5.5555555555555552E-2</v>
      </c>
      <c r="E59" s="69"/>
      <c r="F59" s="69"/>
      <c r="G59" s="69"/>
      <c r="H59" s="69"/>
      <c r="I59" s="70">
        <f t="shared" si="40"/>
        <v>0</v>
      </c>
      <c r="J59" s="69"/>
      <c r="K59" s="69"/>
      <c r="L59" s="69"/>
      <c r="M59" s="69"/>
      <c r="N59" s="69"/>
      <c r="O59" s="70">
        <f t="shared" si="50"/>
        <v>0</v>
      </c>
      <c r="P59" s="69"/>
      <c r="Q59" s="69"/>
      <c r="R59" s="69"/>
      <c r="S59" s="69" t="s">
        <v>20</v>
      </c>
      <c r="T59" s="70">
        <f t="shared" si="41"/>
        <v>1</v>
      </c>
      <c r="U59" s="69"/>
      <c r="V59" s="69"/>
      <c r="W59" s="69"/>
      <c r="X59" s="69"/>
      <c r="Y59" s="70">
        <f t="shared" si="42"/>
        <v>0</v>
      </c>
      <c r="Z59" s="69" t="s">
        <v>48</v>
      </c>
      <c r="AA59" s="69"/>
      <c r="AB59" s="69"/>
      <c r="AC59" s="69"/>
      <c r="AD59" s="70">
        <f t="shared" si="43"/>
        <v>1</v>
      </c>
      <c r="AE59" s="46">
        <f t="shared" si="44"/>
        <v>0</v>
      </c>
      <c r="AF59" s="46">
        <f t="shared" si="45"/>
        <v>0</v>
      </c>
      <c r="AG59" s="46">
        <f t="shared" si="46"/>
        <v>0</v>
      </c>
      <c r="AH59" s="46">
        <f t="shared" si="47"/>
        <v>1</v>
      </c>
      <c r="AI59" s="73">
        <f t="shared" si="48"/>
        <v>0</v>
      </c>
      <c r="AJ59" s="73">
        <f t="shared" si="49"/>
        <v>1</v>
      </c>
    </row>
    <row r="60" spans="1:36" ht="15">
      <c r="A60" s="64" t="s">
        <v>139</v>
      </c>
      <c r="B60" s="65"/>
      <c r="C60" s="66">
        <v>18</v>
      </c>
      <c r="D60" s="67">
        <f t="shared" si="39"/>
        <v>5.5555555555555552E-2</v>
      </c>
      <c r="E60" s="69"/>
      <c r="F60" s="69"/>
      <c r="G60" s="69"/>
      <c r="H60" s="69"/>
      <c r="I60" s="70">
        <f t="shared" si="40"/>
        <v>0</v>
      </c>
      <c r="J60" s="69"/>
      <c r="K60" s="69"/>
      <c r="L60" s="69"/>
      <c r="M60" s="69"/>
      <c r="N60" s="69"/>
      <c r="O60" s="70">
        <f t="shared" si="50"/>
        <v>0</v>
      </c>
      <c r="P60" s="69"/>
      <c r="Q60" s="69"/>
      <c r="R60" s="69"/>
      <c r="S60" s="69"/>
      <c r="T60" s="70">
        <f t="shared" si="41"/>
        <v>0</v>
      </c>
      <c r="U60" s="69"/>
      <c r="V60" s="69"/>
      <c r="W60" s="69"/>
      <c r="X60" s="69"/>
      <c r="Y60" s="70">
        <f t="shared" si="42"/>
        <v>0</v>
      </c>
      <c r="Z60" s="69"/>
      <c r="AA60" s="69" t="s">
        <v>19</v>
      </c>
      <c r="AB60" s="69"/>
      <c r="AC60" s="69"/>
      <c r="AD60" s="70">
        <f t="shared" si="43"/>
        <v>1</v>
      </c>
      <c r="AE60" s="46">
        <f t="shared" si="44"/>
        <v>0</v>
      </c>
      <c r="AF60" s="46">
        <f t="shared" si="45"/>
        <v>0</v>
      </c>
      <c r="AG60" s="46">
        <f t="shared" si="46"/>
        <v>1</v>
      </c>
      <c r="AH60" s="46">
        <f t="shared" si="47"/>
        <v>0</v>
      </c>
      <c r="AI60" s="73">
        <f t="shared" si="48"/>
        <v>0</v>
      </c>
      <c r="AJ60" s="73">
        <f t="shared" si="49"/>
        <v>0</v>
      </c>
    </row>
    <row r="61" spans="1:36" ht="15">
      <c r="A61" s="64" t="s">
        <v>78</v>
      </c>
      <c r="B61" s="65"/>
      <c r="C61" s="66">
        <v>36</v>
      </c>
      <c r="D61" s="67">
        <f t="shared" si="39"/>
        <v>2.7777777777777776E-2</v>
      </c>
      <c r="E61" s="69"/>
      <c r="F61" s="69"/>
      <c r="G61" s="69"/>
      <c r="H61" s="69"/>
      <c r="I61" s="70">
        <f t="shared" si="40"/>
        <v>0</v>
      </c>
      <c r="J61" s="69"/>
      <c r="K61" s="69"/>
      <c r="L61" s="69"/>
      <c r="M61" s="69"/>
      <c r="N61" s="69"/>
      <c r="O61" s="70">
        <f t="shared" si="50"/>
        <v>0</v>
      </c>
      <c r="P61" s="69"/>
      <c r="Q61" s="69"/>
      <c r="R61" s="69"/>
      <c r="S61" s="69"/>
      <c r="T61" s="70">
        <f t="shared" si="41"/>
        <v>0</v>
      </c>
      <c r="U61" s="69"/>
      <c r="V61" s="69"/>
      <c r="W61" s="69"/>
      <c r="X61" s="69"/>
      <c r="Y61" s="70">
        <f t="shared" si="42"/>
        <v>0</v>
      </c>
      <c r="Z61" s="69" t="s">
        <v>19</v>
      </c>
      <c r="AA61" s="69"/>
      <c r="AB61" s="69"/>
      <c r="AC61" s="69"/>
      <c r="AD61" s="70">
        <f t="shared" si="43"/>
        <v>1</v>
      </c>
      <c r="AE61" s="46">
        <f t="shared" si="44"/>
        <v>0</v>
      </c>
      <c r="AF61" s="46">
        <f t="shared" si="45"/>
        <v>0</v>
      </c>
      <c r="AG61" s="46">
        <f t="shared" si="46"/>
        <v>1</v>
      </c>
      <c r="AH61" s="46">
        <f t="shared" si="47"/>
        <v>0</v>
      </c>
      <c r="AI61" s="73">
        <f t="shared" si="48"/>
        <v>0</v>
      </c>
      <c r="AJ61" s="73">
        <f t="shared" si="49"/>
        <v>0</v>
      </c>
    </row>
    <row r="62" spans="1:36" ht="15">
      <c r="A62" s="64" t="s">
        <v>76</v>
      </c>
      <c r="B62" s="65"/>
      <c r="C62" s="66">
        <v>18</v>
      </c>
      <c r="D62" s="67">
        <f t="shared" si="39"/>
        <v>5.5555555555555552E-2</v>
      </c>
      <c r="E62" s="69"/>
      <c r="F62" s="69"/>
      <c r="G62" s="69"/>
      <c r="H62" s="69"/>
      <c r="I62" s="70">
        <f t="shared" si="40"/>
        <v>0</v>
      </c>
      <c r="J62" s="69"/>
      <c r="K62" s="69"/>
      <c r="L62" s="69"/>
      <c r="M62" s="69"/>
      <c r="N62" s="69"/>
      <c r="O62" s="70">
        <f t="shared" si="50"/>
        <v>0</v>
      </c>
      <c r="P62" s="69"/>
      <c r="Q62" s="69"/>
      <c r="R62" s="69"/>
      <c r="S62" s="69"/>
      <c r="T62" s="70">
        <f t="shared" si="41"/>
        <v>0</v>
      </c>
      <c r="U62" s="69"/>
      <c r="V62" s="69"/>
      <c r="W62" s="69"/>
      <c r="X62" s="69"/>
      <c r="Y62" s="70">
        <f t="shared" si="42"/>
        <v>0</v>
      </c>
      <c r="Z62" s="69" t="s">
        <v>19</v>
      </c>
      <c r="AA62" s="69"/>
      <c r="AB62" s="69"/>
      <c r="AC62" s="69"/>
      <c r="AD62" s="70">
        <f t="shared" si="43"/>
        <v>1</v>
      </c>
      <c r="AE62" s="46">
        <f t="shared" si="44"/>
        <v>0</v>
      </c>
      <c r="AF62" s="46">
        <f t="shared" si="45"/>
        <v>0</v>
      </c>
      <c r="AG62" s="46">
        <f t="shared" si="46"/>
        <v>1</v>
      </c>
      <c r="AH62" s="46">
        <f t="shared" si="47"/>
        <v>0</v>
      </c>
      <c r="AI62" s="73">
        <f t="shared" si="48"/>
        <v>0</v>
      </c>
      <c r="AJ62" s="73">
        <f t="shared" si="49"/>
        <v>0</v>
      </c>
    </row>
    <row r="63" spans="1:36" ht="15">
      <c r="A63" s="64" t="s">
        <v>77</v>
      </c>
      <c r="B63" s="65"/>
      <c r="C63" s="66">
        <v>36</v>
      </c>
      <c r="D63" s="67">
        <f t="shared" si="39"/>
        <v>2.7777777777777776E-2</v>
      </c>
      <c r="E63" s="69"/>
      <c r="F63" s="69"/>
      <c r="G63" s="69"/>
      <c r="H63" s="69"/>
      <c r="I63" s="70">
        <f t="shared" si="40"/>
        <v>0</v>
      </c>
      <c r="J63" s="69"/>
      <c r="K63" s="69"/>
      <c r="L63" s="69"/>
      <c r="M63" s="69"/>
      <c r="N63" s="69"/>
      <c r="O63" s="70">
        <f t="shared" si="50"/>
        <v>0</v>
      </c>
      <c r="P63" s="69"/>
      <c r="Q63" s="69"/>
      <c r="R63" s="69"/>
      <c r="S63" s="69"/>
      <c r="T63" s="70">
        <f t="shared" si="41"/>
        <v>0</v>
      </c>
      <c r="U63" s="69"/>
      <c r="V63" s="69"/>
      <c r="W63" s="69"/>
      <c r="X63" s="69"/>
      <c r="Y63" s="70">
        <f t="shared" si="42"/>
        <v>0</v>
      </c>
      <c r="Z63" s="69" t="s">
        <v>19</v>
      </c>
      <c r="AA63" s="69"/>
      <c r="AB63" s="69"/>
      <c r="AC63" s="69"/>
      <c r="AD63" s="70">
        <f t="shared" si="43"/>
        <v>1</v>
      </c>
      <c r="AE63" s="46">
        <f t="shared" si="44"/>
        <v>0</v>
      </c>
      <c r="AF63" s="46">
        <f t="shared" si="45"/>
        <v>0</v>
      </c>
      <c r="AG63" s="46">
        <f t="shared" si="46"/>
        <v>1</v>
      </c>
      <c r="AH63" s="46">
        <f t="shared" si="47"/>
        <v>0</v>
      </c>
      <c r="AI63" s="73">
        <f t="shared" si="48"/>
        <v>0</v>
      </c>
      <c r="AJ63" s="73">
        <f t="shared" si="49"/>
        <v>0</v>
      </c>
    </row>
    <row r="64" spans="1:36" ht="15">
      <c r="A64" s="76" t="s">
        <v>100</v>
      </c>
      <c r="B64" s="76"/>
      <c r="C64" s="66">
        <v>18</v>
      </c>
      <c r="D64" s="67">
        <f t="shared" si="39"/>
        <v>5.5555555555555552E-2</v>
      </c>
      <c r="E64" s="69"/>
      <c r="F64" s="69"/>
      <c r="G64" s="69"/>
      <c r="H64" s="69"/>
      <c r="I64" s="70">
        <f t="shared" si="40"/>
        <v>0</v>
      </c>
      <c r="J64" s="69"/>
      <c r="K64" s="69"/>
      <c r="L64" s="69"/>
      <c r="M64" s="69"/>
      <c r="N64" s="69"/>
      <c r="O64" s="70">
        <f t="shared" si="50"/>
        <v>0</v>
      </c>
      <c r="P64" s="69"/>
      <c r="Q64" s="69"/>
      <c r="R64" s="69"/>
      <c r="S64" s="69"/>
      <c r="T64" s="70">
        <f t="shared" si="41"/>
        <v>0</v>
      </c>
      <c r="U64" s="69"/>
      <c r="V64" s="69"/>
      <c r="W64" s="69"/>
      <c r="X64" s="69"/>
      <c r="Y64" s="70">
        <f t="shared" si="42"/>
        <v>0</v>
      </c>
      <c r="Z64" s="69"/>
      <c r="AA64" s="69"/>
      <c r="AB64" s="69" t="s">
        <v>19</v>
      </c>
      <c r="AC64" s="69"/>
      <c r="AD64" s="70">
        <f t="shared" si="43"/>
        <v>1</v>
      </c>
      <c r="AE64" s="46">
        <f t="shared" si="44"/>
        <v>0</v>
      </c>
      <c r="AF64" s="46">
        <f t="shared" si="45"/>
        <v>0</v>
      </c>
      <c r="AG64" s="46">
        <f t="shared" si="46"/>
        <v>1</v>
      </c>
      <c r="AH64" s="46">
        <f t="shared" si="47"/>
        <v>0</v>
      </c>
      <c r="AI64" s="73">
        <f t="shared" si="48"/>
        <v>0</v>
      </c>
      <c r="AJ64" s="73">
        <f t="shared" si="49"/>
        <v>0</v>
      </c>
    </row>
    <row r="65" spans="1:36">
      <c r="A65" s="126"/>
      <c r="B65" s="107"/>
      <c r="C65" s="88"/>
      <c r="D65" s="80"/>
      <c r="E65" s="81"/>
      <c r="F65" s="81"/>
      <c r="G65" s="81"/>
      <c r="H65" s="81"/>
      <c r="I65" s="82">
        <f>SUM(I52:I64)</f>
        <v>3</v>
      </c>
      <c r="J65" s="81"/>
      <c r="K65" s="81"/>
      <c r="L65" s="81"/>
      <c r="M65" s="81"/>
      <c r="N65" s="83"/>
      <c r="O65" s="82">
        <f>SUM(O52:O64)</f>
        <v>3</v>
      </c>
      <c r="P65" s="81"/>
      <c r="Q65" s="81"/>
      <c r="R65" s="81"/>
      <c r="S65" s="81"/>
      <c r="T65" s="82">
        <f>SUM(T52:T64)</f>
        <v>3</v>
      </c>
      <c r="U65" s="81"/>
      <c r="V65" s="81"/>
      <c r="W65" s="81"/>
      <c r="X65" s="81"/>
      <c r="Y65" s="82">
        <f>SUM(Y52:Y64)</f>
        <v>5</v>
      </c>
      <c r="Z65" s="81"/>
      <c r="AA65" s="81"/>
      <c r="AB65" s="81"/>
      <c r="AC65" s="81"/>
      <c r="AD65" s="82">
        <f t="shared" ref="AD65:AJ65" si="51">SUM(AD52:AD64)</f>
        <v>10</v>
      </c>
      <c r="AE65" s="85">
        <f t="shared" si="51"/>
        <v>0</v>
      </c>
      <c r="AF65" s="85">
        <f t="shared" si="51"/>
        <v>0</v>
      </c>
      <c r="AG65" s="85">
        <f t="shared" si="51"/>
        <v>8</v>
      </c>
      <c r="AH65" s="85">
        <f t="shared" si="51"/>
        <v>11</v>
      </c>
      <c r="AI65" s="85">
        <f t="shared" si="51"/>
        <v>0</v>
      </c>
      <c r="AJ65" s="85">
        <f t="shared" si="51"/>
        <v>6</v>
      </c>
    </row>
    <row r="66" spans="1:36">
      <c r="A66" s="126" t="s">
        <v>155</v>
      </c>
      <c r="B66" s="107"/>
      <c r="C66" s="89"/>
      <c r="D66" s="89"/>
      <c r="E66" s="90"/>
      <c r="F66" s="90"/>
      <c r="G66" s="90"/>
      <c r="H66" s="90"/>
      <c r="I66" s="91"/>
      <c r="J66" s="90"/>
      <c r="K66" s="90"/>
      <c r="L66" s="90"/>
      <c r="M66" s="90"/>
      <c r="N66" s="91"/>
      <c r="O66" s="91"/>
      <c r="P66" s="90"/>
      <c r="Q66" s="90"/>
      <c r="R66" s="90"/>
      <c r="S66" s="90"/>
      <c r="T66" s="91"/>
      <c r="U66" s="90"/>
      <c r="V66" s="90"/>
      <c r="W66" s="90"/>
      <c r="X66" s="90"/>
      <c r="Y66" s="91"/>
      <c r="Z66" s="90"/>
      <c r="AA66" s="90"/>
      <c r="AB66" s="90"/>
      <c r="AC66" s="90"/>
      <c r="AD66" s="91"/>
      <c r="AE66" s="92"/>
      <c r="AF66" s="92"/>
      <c r="AG66" s="92"/>
      <c r="AH66" s="92"/>
      <c r="AI66" s="93"/>
      <c r="AJ66" s="93"/>
    </row>
    <row r="67" spans="1:36" ht="15">
      <c r="A67" s="64" t="s">
        <v>69</v>
      </c>
      <c r="B67" s="65"/>
      <c r="C67" s="66">
        <v>108</v>
      </c>
      <c r="D67" s="67">
        <f t="shared" ref="D67:D79" si="52">(I67+O67+Y67+AD67)/C67</f>
        <v>2.7777777777777776E-2</v>
      </c>
      <c r="E67" s="68"/>
      <c r="F67" s="69"/>
      <c r="G67" s="69"/>
      <c r="H67" s="69" t="s">
        <v>20</v>
      </c>
      <c r="I67" s="70">
        <f t="shared" ref="I67:I79" si="53">COUNTA(E67:H67)</f>
        <v>1</v>
      </c>
      <c r="J67" s="71"/>
      <c r="K67" s="69"/>
      <c r="L67" s="69"/>
      <c r="M67" s="69"/>
      <c r="N67" s="69" t="s">
        <v>20</v>
      </c>
      <c r="O67" s="70">
        <f>COUNTA(J67:N67)</f>
        <v>1</v>
      </c>
      <c r="P67" s="71"/>
      <c r="Q67" s="69"/>
      <c r="R67" s="69"/>
      <c r="S67" s="69"/>
      <c r="T67" s="70">
        <f t="shared" ref="T67:T79" si="54">COUNTA(P67:S67)</f>
        <v>0</v>
      </c>
      <c r="U67" s="71"/>
      <c r="V67" s="69"/>
      <c r="W67" s="69"/>
      <c r="X67" s="69" t="s">
        <v>48</v>
      </c>
      <c r="Y67" s="70">
        <f t="shared" ref="Y67:Y79" si="55">COUNTA(U67:X67)</f>
        <v>1</v>
      </c>
      <c r="Z67" s="71"/>
      <c r="AA67" s="69"/>
      <c r="AB67" s="69"/>
      <c r="AC67" s="69"/>
      <c r="AD67" s="70">
        <f t="shared" ref="AD67:AD79" si="56">COUNTA(Z67:AC67)</f>
        <v>0</v>
      </c>
      <c r="AE67" s="46">
        <f t="shared" ref="AE67:AE79" si="57">COUNTIF(E67:AD67,$E$1)</f>
        <v>0</v>
      </c>
      <c r="AF67" s="46">
        <f t="shared" ref="AF67:AF79" si="58">COUNTIF(E67:AD67,$F$1)</f>
        <v>0</v>
      </c>
      <c r="AG67" s="46">
        <f t="shared" ref="AG67:AG79" si="59">COUNTIF(E67:AD67,$G$1)</f>
        <v>0</v>
      </c>
      <c r="AH67" s="46">
        <f t="shared" ref="AH67:AH79" si="60">COUNTIF(E67:AD67,$H$1)</f>
        <v>2</v>
      </c>
      <c r="AI67" s="73">
        <f t="shared" ref="AI67:AI79" si="61">COUNTIF(E67:AD67,$I$1)</f>
        <v>0</v>
      </c>
      <c r="AJ67" s="73">
        <f t="shared" ref="AJ67:AJ79" si="62">COUNTIF(E67:AD67,$J$1)</f>
        <v>1</v>
      </c>
    </row>
    <row r="68" spans="1:36" ht="15">
      <c r="A68" s="64" t="s">
        <v>134</v>
      </c>
      <c r="B68" s="65"/>
      <c r="C68" s="66">
        <v>54</v>
      </c>
      <c r="D68" s="67">
        <f t="shared" si="52"/>
        <v>3.7037037037037035E-2</v>
      </c>
      <c r="E68" s="69"/>
      <c r="F68" s="69"/>
      <c r="G68" s="69" t="s">
        <v>20</v>
      </c>
      <c r="H68" s="69"/>
      <c r="I68" s="70">
        <f t="shared" si="53"/>
        <v>1</v>
      </c>
      <c r="J68" s="69"/>
      <c r="K68" s="69"/>
      <c r="L68" s="69"/>
      <c r="M68" s="69"/>
      <c r="N68" s="69"/>
      <c r="O68" s="70">
        <f t="shared" ref="O68:O79" si="63">COUNTA(J68:M68)</f>
        <v>0</v>
      </c>
      <c r="P68" s="69"/>
      <c r="Q68" s="69"/>
      <c r="R68" s="69"/>
      <c r="S68" s="69"/>
      <c r="T68" s="70">
        <f t="shared" si="54"/>
        <v>0</v>
      </c>
      <c r="U68" s="69"/>
      <c r="V68" s="69"/>
      <c r="W68" s="69"/>
      <c r="X68" s="69"/>
      <c r="Y68" s="70">
        <f t="shared" si="55"/>
        <v>0</v>
      </c>
      <c r="Z68" s="69"/>
      <c r="AA68" s="69" t="s">
        <v>19</v>
      </c>
      <c r="AB68" s="69"/>
      <c r="AC68" s="69"/>
      <c r="AD68" s="70">
        <f t="shared" si="56"/>
        <v>1</v>
      </c>
      <c r="AE68" s="46">
        <f t="shared" si="57"/>
        <v>0</v>
      </c>
      <c r="AF68" s="46">
        <f t="shared" si="58"/>
        <v>0</v>
      </c>
      <c r="AG68" s="46">
        <f t="shared" si="59"/>
        <v>1</v>
      </c>
      <c r="AH68" s="46">
        <f t="shared" si="60"/>
        <v>1</v>
      </c>
      <c r="AI68" s="73">
        <f t="shared" si="61"/>
        <v>0</v>
      </c>
      <c r="AJ68" s="73">
        <f t="shared" si="62"/>
        <v>0</v>
      </c>
    </row>
    <row r="69" spans="1:36" ht="15">
      <c r="A69" s="64" t="s">
        <v>135</v>
      </c>
      <c r="B69" s="65"/>
      <c r="C69" s="66">
        <v>54</v>
      </c>
      <c r="D69" s="67">
        <f t="shared" si="52"/>
        <v>1.8518518518518517E-2</v>
      </c>
      <c r="E69" s="69"/>
      <c r="F69" s="69"/>
      <c r="G69" s="69"/>
      <c r="H69" s="69"/>
      <c r="I69" s="70">
        <f t="shared" si="53"/>
        <v>0</v>
      </c>
      <c r="J69" s="69"/>
      <c r="K69" s="69"/>
      <c r="L69" s="69"/>
      <c r="M69" s="69"/>
      <c r="N69" s="69"/>
      <c r="O69" s="70">
        <f t="shared" si="63"/>
        <v>0</v>
      </c>
      <c r="P69" s="69"/>
      <c r="Q69" s="69"/>
      <c r="R69" s="69"/>
      <c r="S69" s="69" t="s">
        <v>20</v>
      </c>
      <c r="T69" s="70">
        <f t="shared" si="54"/>
        <v>1</v>
      </c>
      <c r="U69" s="69"/>
      <c r="V69" s="69"/>
      <c r="W69" s="69"/>
      <c r="X69" s="69"/>
      <c r="Y69" s="70">
        <f t="shared" si="55"/>
        <v>0</v>
      </c>
      <c r="Z69" s="69"/>
      <c r="AA69" s="69" t="s">
        <v>19</v>
      </c>
      <c r="AB69" s="69"/>
      <c r="AC69" s="69"/>
      <c r="AD69" s="70">
        <f t="shared" si="56"/>
        <v>1</v>
      </c>
      <c r="AE69" s="46">
        <f t="shared" si="57"/>
        <v>0</v>
      </c>
      <c r="AF69" s="46">
        <f t="shared" si="58"/>
        <v>0</v>
      </c>
      <c r="AG69" s="46">
        <f t="shared" si="59"/>
        <v>1</v>
      </c>
      <c r="AH69" s="46">
        <f t="shared" si="60"/>
        <v>1</v>
      </c>
      <c r="AI69" s="73">
        <f t="shared" si="61"/>
        <v>0</v>
      </c>
      <c r="AJ69" s="73">
        <f t="shared" si="62"/>
        <v>0</v>
      </c>
    </row>
    <row r="70" spans="1:36" ht="15">
      <c r="A70" s="64" t="s">
        <v>73</v>
      </c>
      <c r="B70" s="65"/>
      <c r="C70" s="66">
        <v>90</v>
      </c>
      <c r="D70" s="67">
        <f t="shared" si="52"/>
        <v>5.5555555555555552E-2</v>
      </c>
      <c r="E70" s="69"/>
      <c r="F70" s="69" t="s">
        <v>20</v>
      </c>
      <c r="G70" s="69"/>
      <c r="H70" s="69"/>
      <c r="I70" s="70">
        <f t="shared" si="53"/>
        <v>1</v>
      </c>
      <c r="J70" s="69"/>
      <c r="K70" s="69" t="s">
        <v>20</v>
      </c>
      <c r="L70" s="69"/>
      <c r="M70" s="69" t="s">
        <v>20</v>
      </c>
      <c r="N70" s="69" t="s">
        <v>20</v>
      </c>
      <c r="O70" s="70">
        <f t="shared" si="63"/>
        <v>2</v>
      </c>
      <c r="P70" s="69"/>
      <c r="Q70" s="69"/>
      <c r="R70" s="69"/>
      <c r="S70" s="69" t="s">
        <v>20</v>
      </c>
      <c r="T70" s="70">
        <f t="shared" si="54"/>
        <v>1</v>
      </c>
      <c r="U70" s="69"/>
      <c r="V70" s="69" t="s">
        <v>20</v>
      </c>
      <c r="W70" s="69" t="s">
        <v>48</v>
      </c>
      <c r="X70" s="69"/>
      <c r="Y70" s="70">
        <f t="shared" si="55"/>
        <v>2</v>
      </c>
      <c r="Z70" s="69"/>
      <c r="AA70" s="69"/>
      <c r="AB70" s="69"/>
      <c r="AC70" s="69"/>
      <c r="AD70" s="70">
        <f t="shared" si="56"/>
        <v>0</v>
      </c>
      <c r="AE70" s="46">
        <f t="shared" si="57"/>
        <v>0</v>
      </c>
      <c r="AF70" s="46">
        <f t="shared" si="58"/>
        <v>0</v>
      </c>
      <c r="AG70" s="46">
        <f t="shared" si="59"/>
        <v>0</v>
      </c>
      <c r="AH70" s="46">
        <f t="shared" si="60"/>
        <v>6</v>
      </c>
      <c r="AI70" s="73">
        <f t="shared" si="61"/>
        <v>0</v>
      </c>
      <c r="AJ70" s="73">
        <f t="shared" si="62"/>
        <v>1</v>
      </c>
    </row>
    <row r="71" spans="1:36" ht="15">
      <c r="A71" s="64" t="s">
        <v>136</v>
      </c>
      <c r="B71" s="65"/>
      <c r="C71" s="66">
        <v>36</v>
      </c>
      <c r="D71" s="67">
        <f t="shared" si="52"/>
        <v>5.5555555555555552E-2</v>
      </c>
      <c r="E71" s="69"/>
      <c r="F71" s="69"/>
      <c r="G71" s="69"/>
      <c r="H71" s="69"/>
      <c r="I71" s="70">
        <f t="shared" si="53"/>
        <v>0</v>
      </c>
      <c r="J71" s="69"/>
      <c r="K71" s="69"/>
      <c r="L71" s="69"/>
      <c r="M71" s="69"/>
      <c r="N71" s="69"/>
      <c r="O71" s="70">
        <f t="shared" si="63"/>
        <v>0</v>
      </c>
      <c r="P71" s="69"/>
      <c r="Q71" s="69"/>
      <c r="R71" s="69"/>
      <c r="S71" s="69"/>
      <c r="T71" s="70">
        <f t="shared" si="54"/>
        <v>0</v>
      </c>
      <c r="U71" s="69"/>
      <c r="V71" s="69" t="s">
        <v>48</v>
      </c>
      <c r="W71" s="69"/>
      <c r="X71" s="69"/>
      <c r="Y71" s="70">
        <f t="shared" si="55"/>
        <v>1</v>
      </c>
      <c r="Z71" s="69"/>
      <c r="AA71" s="69" t="s">
        <v>19</v>
      </c>
      <c r="AB71" s="69"/>
      <c r="AC71" s="69"/>
      <c r="AD71" s="70">
        <f t="shared" si="56"/>
        <v>1</v>
      </c>
      <c r="AE71" s="46">
        <f t="shared" si="57"/>
        <v>0</v>
      </c>
      <c r="AF71" s="46">
        <f t="shared" si="58"/>
        <v>0</v>
      </c>
      <c r="AG71" s="46">
        <f t="shared" si="59"/>
        <v>1</v>
      </c>
      <c r="AH71" s="46">
        <f t="shared" si="60"/>
        <v>0</v>
      </c>
      <c r="AI71" s="73">
        <f t="shared" si="61"/>
        <v>0</v>
      </c>
      <c r="AJ71" s="73">
        <f t="shared" si="62"/>
        <v>1</v>
      </c>
    </row>
    <row r="72" spans="1:36" ht="15">
      <c r="A72" s="64" t="s">
        <v>151</v>
      </c>
      <c r="B72" s="65"/>
      <c r="C72" s="66">
        <v>18</v>
      </c>
      <c r="D72" s="67">
        <f t="shared" si="52"/>
        <v>5.5555555555555552E-2</v>
      </c>
      <c r="E72" s="69"/>
      <c r="F72" s="69"/>
      <c r="G72" s="69"/>
      <c r="H72" s="69"/>
      <c r="I72" s="70">
        <f t="shared" si="53"/>
        <v>0</v>
      </c>
      <c r="J72" s="69"/>
      <c r="K72" s="69"/>
      <c r="L72" s="69"/>
      <c r="M72" s="69"/>
      <c r="N72" s="69"/>
      <c r="O72" s="70">
        <f t="shared" si="63"/>
        <v>0</v>
      </c>
      <c r="P72" s="69"/>
      <c r="Q72" s="69"/>
      <c r="R72" s="69"/>
      <c r="S72" s="69"/>
      <c r="T72" s="70">
        <f t="shared" si="54"/>
        <v>0</v>
      </c>
      <c r="U72" s="69"/>
      <c r="V72" s="69"/>
      <c r="W72" s="69" t="s">
        <v>48</v>
      </c>
      <c r="X72" s="69"/>
      <c r="Y72" s="70">
        <f t="shared" si="55"/>
        <v>1</v>
      </c>
      <c r="Z72" s="69"/>
      <c r="AA72" s="69"/>
      <c r="AB72" s="69"/>
      <c r="AC72" s="69"/>
      <c r="AD72" s="70">
        <f t="shared" si="56"/>
        <v>0</v>
      </c>
      <c r="AE72" s="46">
        <f t="shared" si="57"/>
        <v>0</v>
      </c>
      <c r="AF72" s="46">
        <f t="shared" si="58"/>
        <v>0</v>
      </c>
      <c r="AG72" s="46">
        <f t="shared" si="59"/>
        <v>0</v>
      </c>
      <c r="AH72" s="46">
        <f t="shared" si="60"/>
        <v>0</v>
      </c>
      <c r="AI72" s="73">
        <f t="shared" si="61"/>
        <v>0</v>
      </c>
      <c r="AJ72" s="73">
        <f t="shared" si="62"/>
        <v>1</v>
      </c>
    </row>
    <row r="73" spans="1:36" ht="15">
      <c r="A73" s="64" t="s">
        <v>137</v>
      </c>
      <c r="B73" s="65"/>
      <c r="C73" s="66">
        <v>18</v>
      </c>
      <c r="D73" s="67">
        <f t="shared" si="52"/>
        <v>5.5555555555555552E-2</v>
      </c>
      <c r="E73" s="69"/>
      <c r="F73" s="69"/>
      <c r="G73" s="69"/>
      <c r="H73" s="69"/>
      <c r="I73" s="70">
        <f t="shared" si="53"/>
        <v>0</v>
      </c>
      <c r="J73" s="69"/>
      <c r="K73" s="69"/>
      <c r="L73" s="69"/>
      <c r="M73" s="69"/>
      <c r="N73" s="69"/>
      <c r="O73" s="70">
        <f t="shared" si="63"/>
        <v>0</v>
      </c>
      <c r="P73" s="69"/>
      <c r="Q73" s="69"/>
      <c r="R73" s="69"/>
      <c r="S73" s="69"/>
      <c r="T73" s="70">
        <f t="shared" si="54"/>
        <v>0</v>
      </c>
      <c r="U73" s="69"/>
      <c r="V73" s="69"/>
      <c r="W73" s="69"/>
      <c r="X73" s="69"/>
      <c r="Y73" s="70">
        <f t="shared" si="55"/>
        <v>0</v>
      </c>
      <c r="Z73" s="69" t="s">
        <v>48</v>
      </c>
      <c r="AA73" s="69"/>
      <c r="AB73" s="69"/>
      <c r="AC73" s="69"/>
      <c r="AD73" s="70">
        <f t="shared" si="56"/>
        <v>1</v>
      </c>
      <c r="AE73" s="46">
        <f t="shared" si="57"/>
        <v>0</v>
      </c>
      <c r="AF73" s="46">
        <f t="shared" si="58"/>
        <v>0</v>
      </c>
      <c r="AG73" s="46">
        <f t="shared" si="59"/>
        <v>0</v>
      </c>
      <c r="AH73" s="46">
        <f t="shared" si="60"/>
        <v>0</v>
      </c>
      <c r="AI73" s="73">
        <f t="shared" si="61"/>
        <v>0</v>
      </c>
      <c r="AJ73" s="73">
        <f t="shared" si="62"/>
        <v>1</v>
      </c>
    </row>
    <row r="74" spans="1:36" ht="15">
      <c r="A74" s="64" t="s">
        <v>138</v>
      </c>
      <c r="B74" s="65"/>
      <c r="C74" s="66">
        <v>18</v>
      </c>
      <c r="D74" s="67">
        <f t="shared" si="52"/>
        <v>5.5555555555555552E-2</v>
      </c>
      <c r="E74" s="69"/>
      <c r="F74" s="69"/>
      <c r="G74" s="69"/>
      <c r="H74" s="69"/>
      <c r="I74" s="70">
        <f t="shared" si="53"/>
        <v>0</v>
      </c>
      <c r="J74" s="69"/>
      <c r="K74" s="69"/>
      <c r="L74" s="69"/>
      <c r="M74" s="69"/>
      <c r="N74" s="69"/>
      <c r="O74" s="70">
        <f t="shared" si="63"/>
        <v>0</v>
      </c>
      <c r="P74" s="69"/>
      <c r="Q74" s="69"/>
      <c r="R74" s="69"/>
      <c r="S74" s="69" t="s">
        <v>20</v>
      </c>
      <c r="T74" s="70">
        <f t="shared" si="54"/>
        <v>1</v>
      </c>
      <c r="U74" s="69"/>
      <c r="V74" s="69"/>
      <c r="W74" s="69"/>
      <c r="X74" s="69"/>
      <c r="Y74" s="70">
        <f t="shared" si="55"/>
        <v>0</v>
      </c>
      <c r="Z74" s="69" t="s">
        <v>48</v>
      </c>
      <c r="AA74" s="69"/>
      <c r="AB74" s="69"/>
      <c r="AC74" s="69"/>
      <c r="AD74" s="70">
        <f t="shared" si="56"/>
        <v>1</v>
      </c>
      <c r="AE74" s="46">
        <f t="shared" si="57"/>
        <v>0</v>
      </c>
      <c r="AF74" s="46">
        <f t="shared" si="58"/>
        <v>0</v>
      </c>
      <c r="AG74" s="46">
        <f t="shared" si="59"/>
        <v>0</v>
      </c>
      <c r="AH74" s="46">
        <f t="shared" si="60"/>
        <v>1</v>
      </c>
      <c r="AI74" s="73">
        <f t="shared" si="61"/>
        <v>0</v>
      </c>
      <c r="AJ74" s="73">
        <f t="shared" si="62"/>
        <v>1</v>
      </c>
    </row>
    <row r="75" spans="1:36" ht="15">
      <c r="A75" s="64" t="s">
        <v>139</v>
      </c>
      <c r="B75" s="65"/>
      <c r="C75" s="66">
        <v>18</v>
      </c>
      <c r="D75" s="67">
        <f t="shared" si="52"/>
        <v>5.5555555555555552E-2</v>
      </c>
      <c r="E75" s="69"/>
      <c r="F75" s="69"/>
      <c r="G75" s="69"/>
      <c r="H75" s="69"/>
      <c r="I75" s="70">
        <f t="shared" si="53"/>
        <v>0</v>
      </c>
      <c r="J75" s="69"/>
      <c r="K75" s="69"/>
      <c r="L75" s="69"/>
      <c r="M75" s="69"/>
      <c r="N75" s="69"/>
      <c r="O75" s="70">
        <f t="shared" si="63"/>
        <v>0</v>
      </c>
      <c r="P75" s="69"/>
      <c r="Q75" s="69"/>
      <c r="R75" s="69"/>
      <c r="S75" s="69"/>
      <c r="T75" s="70">
        <f t="shared" si="54"/>
        <v>0</v>
      </c>
      <c r="U75" s="69"/>
      <c r="V75" s="69"/>
      <c r="W75" s="69"/>
      <c r="X75" s="69"/>
      <c r="Y75" s="70">
        <f t="shared" si="55"/>
        <v>0</v>
      </c>
      <c r="Z75" s="69"/>
      <c r="AA75" s="69" t="s">
        <v>19</v>
      </c>
      <c r="AB75" s="69"/>
      <c r="AC75" s="69"/>
      <c r="AD75" s="70">
        <f t="shared" si="56"/>
        <v>1</v>
      </c>
      <c r="AE75" s="46">
        <f t="shared" si="57"/>
        <v>0</v>
      </c>
      <c r="AF75" s="46">
        <f t="shared" si="58"/>
        <v>0</v>
      </c>
      <c r="AG75" s="46">
        <f t="shared" si="59"/>
        <v>1</v>
      </c>
      <c r="AH75" s="46">
        <f t="shared" si="60"/>
        <v>0</v>
      </c>
      <c r="AI75" s="73">
        <f t="shared" si="61"/>
        <v>0</v>
      </c>
      <c r="AJ75" s="73">
        <f t="shared" si="62"/>
        <v>0</v>
      </c>
    </row>
    <row r="76" spans="1:36" ht="15">
      <c r="A76" s="64" t="s">
        <v>78</v>
      </c>
      <c r="B76" s="65"/>
      <c r="C76" s="66">
        <v>36</v>
      </c>
      <c r="D76" s="67">
        <f t="shared" si="52"/>
        <v>2.7777777777777776E-2</v>
      </c>
      <c r="E76" s="69"/>
      <c r="F76" s="69"/>
      <c r="G76" s="69"/>
      <c r="H76" s="69"/>
      <c r="I76" s="70">
        <f t="shared" si="53"/>
        <v>0</v>
      </c>
      <c r="J76" s="69"/>
      <c r="K76" s="69"/>
      <c r="L76" s="69"/>
      <c r="M76" s="69"/>
      <c r="N76" s="69"/>
      <c r="O76" s="70">
        <f t="shared" si="63"/>
        <v>0</v>
      </c>
      <c r="P76" s="69"/>
      <c r="Q76" s="69"/>
      <c r="R76" s="69"/>
      <c r="S76" s="69"/>
      <c r="T76" s="70">
        <f t="shared" si="54"/>
        <v>0</v>
      </c>
      <c r="U76" s="69"/>
      <c r="V76" s="69"/>
      <c r="W76" s="69"/>
      <c r="X76" s="69"/>
      <c r="Y76" s="70">
        <f t="shared" si="55"/>
        <v>0</v>
      </c>
      <c r="Z76" s="69" t="s">
        <v>19</v>
      </c>
      <c r="AA76" s="69"/>
      <c r="AB76" s="69"/>
      <c r="AC76" s="69"/>
      <c r="AD76" s="70">
        <f t="shared" si="56"/>
        <v>1</v>
      </c>
      <c r="AE76" s="46">
        <f t="shared" si="57"/>
        <v>0</v>
      </c>
      <c r="AF76" s="46">
        <f t="shared" si="58"/>
        <v>0</v>
      </c>
      <c r="AG76" s="46">
        <f t="shared" si="59"/>
        <v>1</v>
      </c>
      <c r="AH76" s="46">
        <f t="shared" si="60"/>
        <v>0</v>
      </c>
      <c r="AI76" s="73">
        <f t="shared" si="61"/>
        <v>0</v>
      </c>
      <c r="AJ76" s="73">
        <f t="shared" si="62"/>
        <v>0</v>
      </c>
    </row>
    <row r="77" spans="1:36" ht="15">
      <c r="A77" s="64" t="s">
        <v>76</v>
      </c>
      <c r="B77" s="65"/>
      <c r="C77" s="66">
        <v>18</v>
      </c>
      <c r="D77" s="67">
        <f t="shared" si="52"/>
        <v>5.5555555555555552E-2</v>
      </c>
      <c r="E77" s="69"/>
      <c r="F77" s="69"/>
      <c r="G77" s="69"/>
      <c r="H77" s="69"/>
      <c r="I77" s="70">
        <f t="shared" si="53"/>
        <v>0</v>
      </c>
      <c r="J77" s="69"/>
      <c r="K77" s="69"/>
      <c r="L77" s="69"/>
      <c r="M77" s="69"/>
      <c r="N77" s="69"/>
      <c r="O77" s="70">
        <f t="shared" si="63"/>
        <v>0</v>
      </c>
      <c r="P77" s="69"/>
      <c r="Q77" s="69"/>
      <c r="R77" s="69"/>
      <c r="S77" s="69"/>
      <c r="T77" s="70">
        <f t="shared" si="54"/>
        <v>0</v>
      </c>
      <c r="U77" s="69"/>
      <c r="V77" s="69"/>
      <c r="W77" s="69"/>
      <c r="X77" s="69"/>
      <c r="Y77" s="70">
        <f t="shared" si="55"/>
        <v>0</v>
      </c>
      <c r="Z77" s="69" t="s">
        <v>19</v>
      </c>
      <c r="AA77" s="69"/>
      <c r="AB77" s="69"/>
      <c r="AC77" s="69"/>
      <c r="AD77" s="70">
        <f t="shared" si="56"/>
        <v>1</v>
      </c>
      <c r="AE77" s="46">
        <f t="shared" si="57"/>
        <v>0</v>
      </c>
      <c r="AF77" s="46">
        <f t="shared" si="58"/>
        <v>0</v>
      </c>
      <c r="AG77" s="46">
        <f t="shared" si="59"/>
        <v>1</v>
      </c>
      <c r="AH77" s="46">
        <f t="shared" si="60"/>
        <v>0</v>
      </c>
      <c r="AI77" s="73">
        <f t="shared" si="61"/>
        <v>0</v>
      </c>
      <c r="AJ77" s="73">
        <f t="shared" si="62"/>
        <v>0</v>
      </c>
    </row>
    <row r="78" spans="1:36" ht="15">
      <c r="A78" s="64" t="s">
        <v>77</v>
      </c>
      <c r="B78" s="65"/>
      <c r="C78" s="66">
        <v>36</v>
      </c>
      <c r="D78" s="67">
        <f t="shared" si="52"/>
        <v>2.7777777777777776E-2</v>
      </c>
      <c r="E78" s="69"/>
      <c r="F78" s="69"/>
      <c r="G78" s="69"/>
      <c r="H78" s="69"/>
      <c r="I78" s="70">
        <f t="shared" si="53"/>
        <v>0</v>
      </c>
      <c r="J78" s="69"/>
      <c r="K78" s="69"/>
      <c r="L78" s="69"/>
      <c r="M78" s="69"/>
      <c r="N78" s="69"/>
      <c r="O78" s="70">
        <f t="shared" si="63"/>
        <v>0</v>
      </c>
      <c r="P78" s="69"/>
      <c r="Q78" s="69"/>
      <c r="R78" s="69"/>
      <c r="S78" s="69"/>
      <c r="T78" s="70">
        <f t="shared" si="54"/>
        <v>0</v>
      </c>
      <c r="U78" s="69"/>
      <c r="V78" s="69"/>
      <c r="W78" s="69"/>
      <c r="X78" s="69"/>
      <c r="Y78" s="70">
        <f t="shared" si="55"/>
        <v>0</v>
      </c>
      <c r="Z78" s="69" t="s">
        <v>19</v>
      </c>
      <c r="AA78" s="69"/>
      <c r="AB78" s="69"/>
      <c r="AC78" s="69"/>
      <c r="AD78" s="70">
        <f t="shared" si="56"/>
        <v>1</v>
      </c>
      <c r="AE78" s="46">
        <f t="shared" si="57"/>
        <v>0</v>
      </c>
      <c r="AF78" s="46">
        <f t="shared" si="58"/>
        <v>0</v>
      </c>
      <c r="AG78" s="46">
        <f t="shared" si="59"/>
        <v>1</v>
      </c>
      <c r="AH78" s="46">
        <f t="shared" si="60"/>
        <v>0</v>
      </c>
      <c r="AI78" s="73">
        <f t="shared" si="61"/>
        <v>0</v>
      </c>
      <c r="AJ78" s="73">
        <f t="shared" si="62"/>
        <v>0</v>
      </c>
    </row>
    <row r="79" spans="1:36" ht="15">
      <c r="A79" s="76" t="s">
        <v>100</v>
      </c>
      <c r="B79" s="76"/>
      <c r="C79" s="66">
        <v>18</v>
      </c>
      <c r="D79" s="67">
        <f t="shared" si="52"/>
        <v>5.5555555555555552E-2</v>
      </c>
      <c r="E79" s="69"/>
      <c r="F79" s="69"/>
      <c r="G79" s="69"/>
      <c r="H79" s="69"/>
      <c r="I79" s="70">
        <f t="shared" si="53"/>
        <v>0</v>
      </c>
      <c r="J79" s="69"/>
      <c r="K79" s="69"/>
      <c r="L79" s="69"/>
      <c r="M79" s="69"/>
      <c r="N79" s="69"/>
      <c r="O79" s="70">
        <f t="shared" si="63"/>
        <v>0</v>
      </c>
      <c r="P79" s="69"/>
      <c r="Q79" s="69"/>
      <c r="R79" s="69"/>
      <c r="S79" s="69"/>
      <c r="T79" s="70">
        <f t="shared" si="54"/>
        <v>0</v>
      </c>
      <c r="U79" s="69"/>
      <c r="V79" s="69"/>
      <c r="W79" s="69"/>
      <c r="X79" s="69"/>
      <c r="Y79" s="70">
        <f t="shared" si="55"/>
        <v>0</v>
      </c>
      <c r="Z79" s="69"/>
      <c r="AA79" s="69"/>
      <c r="AB79" s="69" t="s">
        <v>19</v>
      </c>
      <c r="AC79" s="69"/>
      <c r="AD79" s="70">
        <f t="shared" si="56"/>
        <v>1</v>
      </c>
      <c r="AE79" s="46">
        <f t="shared" si="57"/>
        <v>0</v>
      </c>
      <c r="AF79" s="46">
        <f t="shared" si="58"/>
        <v>0</v>
      </c>
      <c r="AG79" s="46">
        <f t="shared" si="59"/>
        <v>1</v>
      </c>
      <c r="AH79" s="46">
        <f t="shared" si="60"/>
        <v>0</v>
      </c>
      <c r="AI79" s="73">
        <f t="shared" si="61"/>
        <v>0</v>
      </c>
      <c r="AJ79" s="73">
        <f t="shared" si="62"/>
        <v>0</v>
      </c>
    </row>
    <row r="80" spans="1:36">
      <c r="A80" s="77"/>
      <c r="B80" s="78"/>
      <c r="C80" s="88"/>
      <c r="D80" s="80"/>
      <c r="E80" s="81"/>
      <c r="F80" s="81"/>
      <c r="G80" s="81"/>
      <c r="H80" s="81"/>
      <c r="I80" s="82">
        <f>SUM(I67:I79)</f>
        <v>3</v>
      </c>
      <c r="J80" s="81"/>
      <c r="K80" s="81"/>
      <c r="L80" s="81"/>
      <c r="M80" s="81"/>
      <c r="N80" s="83"/>
      <c r="O80" s="82">
        <f>SUM(O67:O79)</f>
        <v>3</v>
      </c>
      <c r="P80" s="81"/>
      <c r="Q80" s="81"/>
      <c r="R80" s="81"/>
      <c r="S80" s="81"/>
      <c r="T80" s="82">
        <f>SUM(T67:T79)</f>
        <v>3</v>
      </c>
      <c r="U80" s="81"/>
      <c r="V80" s="81"/>
      <c r="W80" s="81"/>
      <c r="X80" s="81"/>
      <c r="Y80" s="82">
        <f>SUM(Y67:Y79)</f>
        <v>5</v>
      </c>
      <c r="Z80" s="81"/>
      <c r="AA80" s="81"/>
      <c r="AB80" s="81"/>
      <c r="AC80" s="81"/>
      <c r="AD80" s="82">
        <f t="shared" ref="AD80:AJ80" si="64">SUM(AD67:AD79)</f>
        <v>10</v>
      </c>
      <c r="AE80" s="85">
        <f t="shared" si="64"/>
        <v>0</v>
      </c>
      <c r="AF80" s="85">
        <f t="shared" si="64"/>
        <v>0</v>
      </c>
      <c r="AG80" s="85">
        <f t="shared" si="64"/>
        <v>8</v>
      </c>
      <c r="AH80" s="85">
        <f t="shared" si="64"/>
        <v>11</v>
      </c>
      <c r="AI80" s="85">
        <f t="shared" si="64"/>
        <v>0</v>
      </c>
      <c r="AJ80" s="85">
        <f t="shared" si="64"/>
        <v>6</v>
      </c>
    </row>
    <row r="81" spans="1:36">
      <c r="A81" s="126" t="s">
        <v>156</v>
      </c>
      <c r="B81" s="107"/>
      <c r="C81" s="61"/>
      <c r="D81" s="61"/>
      <c r="E81" s="127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37"/>
      <c r="AF81" s="37"/>
      <c r="AG81" s="37"/>
      <c r="AH81" s="37"/>
      <c r="AI81" s="86"/>
      <c r="AJ81" s="87"/>
    </row>
    <row r="82" spans="1:36" ht="15">
      <c r="A82" s="64" t="s">
        <v>69</v>
      </c>
      <c r="B82" s="65"/>
      <c r="C82" s="66">
        <v>108</v>
      </c>
      <c r="D82" s="67">
        <f t="shared" ref="D82:D94" si="65">(I82+O82+Y82+AD82)/C82</f>
        <v>2.7777777777777776E-2</v>
      </c>
      <c r="E82" s="68"/>
      <c r="F82" s="69"/>
      <c r="G82" s="69"/>
      <c r="H82" s="69" t="s">
        <v>20</v>
      </c>
      <c r="I82" s="70">
        <f t="shared" ref="I82:I94" si="66">COUNTA(E82:H82)</f>
        <v>1</v>
      </c>
      <c r="J82" s="71"/>
      <c r="K82" s="69"/>
      <c r="L82" s="69"/>
      <c r="M82" s="69"/>
      <c r="N82" s="69" t="s">
        <v>20</v>
      </c>
      <c r="O82" s="70">
        <f>COUNTA(J82:N82)</f>
        <v>1</v>
      </c>
      <c r="P82" s="71"/>
      <c r="Q82" s="69"/>
      <c r="R82" s="69"/>
      <c r="S82" s="69"/>
      <c r="T82" s="70">
        <f t="shared" ref="T82:T94" si="67">COUNTA(P82:S82)</f>
        <v>0</v>
      </c>
      <c r="U82" s="71"/>
      <c r="V82" s="69"/>
      <c r="W82" s="69"/>
      <c r="X82" s="69" t="s">
        <v>48</v>
      </c>
      <c r="Y82" s="70">
        <f t="shared" ref="Y82:Y94" si="68">COUNTA(U82:X82)</f>
        <v>1</v>
      </c>
      <c r="Z82" s="71"/>
      <c r="AA82" s="69"/>
      <c r="AB82" s="69"/>
      <c r="AC82" s="69"/>
      <c r="AD82" s="70">
        <f t="shared" ref="AD82:AD94" si="69">COUNTA(Z82:AC82)</f>
        <v>0</v>
      </c>
      <c r="AE82" s="46">
        <f t="shared" ref="AE82:AE94" si="70">COUNTIF(E82:AD82,$E$1)</f>
        <v>0</v>
      </c>
      <c r="AF82" s="46">
        <f t="shared" ref="AF82:AF94" si="71">COUNTIF(E82:AD82,$F$1)</f>
        <v>0</v>
      </c>
      <c r="AG82" s="46">
        <f t="shared" ref="AG82:AG94" si="72">COUNTIF(E82:AD82,$G$1)</f>
        <v>0</v>
      </c>
      <c r="AH82" s="46">
        <f t="shared" ref="AH82:AH94" si="73">COUNTIF(E82:AD82,$H$1)</f>
        <v>2</v>
      </c>
      <c r="AI82" s="73">
        <f t="shared" ref="AI82:AI94" si="74">COUNTIF(E82:AD82,$I$1)</f>
        <v>0</v>
      </c>
      <c r="AJ82" s="73">
        <f t="shared" ref="AJ82:AJ94" si="75">COUNTIF(E82:AD82,$J$1)</f>
        <v>1</v>
      </c>
    </row>
    <row r="83" spans="1:36" ht="15">
      <c r="A83" s="64" t="s">
        <v>134</v>
      </c>
      <c r="B83" s="65"/>
      <c r="C83" s="66">
        <v>54</v>
      </c>
      <c r="D83" s="67">
        <f t="shared" si="65"/>
        <v>3.7037037037037035E-2</v>
      </c>
      <c r="E83" s="69"/>
      <c r="F83" s="69"/>
      <c r="G83" s="69" t="s">
        <v>20</v>
      </c>
      <c r="H83" s="69"/>
      <c r="I83" s="70">
        <f t="shared" si="66"/>
        <v>1</v>
      </c>
      <c r="J83" s="69"/>
      <c r="K83" s="69"/>
      <c r="L83" s="69"/>
      <c r="M83" s="69"/>
      <c r="N83" s="69"/>
      <c r="O83" s="70">
        <f t="shared" ref="O83:O94" si="76">COUNTA(J83:M83)</f>
        <v>0</v>
      </c>
      <c r="P83" s="69"/>
      <c r="Q83" s="69"/>
      <c r="R83" s="69"/>
      <c r="S83" s="69"/>
      <c r="T83" s="70">
        <f t="shared" si="67"/>
        <v>0</v>
      </c>
      <c r="U83" s="69"/>
      <c r="V83" s="69"/>
      <c r="W83" s="69"/>
      <c r="X83" s="69"/>
      <c r="Y83" s="70">
        <f t="shared" si="68"/>
        <v>0</v>
      </c>
      <c r="Z83" s="69"/>
      <c r="AA83" s="69" t="s">
        <v>19</v>
      </c>
      <c r="AB83" s="69"/>
      <c r="AC83" s="69"/>
      <c r="AD83" s="70">
        <f t="shared" si="69"/>
        <v>1</v>
      </c>
      <c r="AE83" s="46">
        <f t="shared" si="70"/>
        <v>0</v>
      </c>
      <c r="AF83" s="46">
        <f t="shared" si="71"/>
        <v>0</v>
      </c>
      <c r="AG83" s="46">
        <f t="shared" si="72"/>
        <v>1</v>
      </c>
      <c r="AH83" s="46">
        <f t="shared" si="73"/>
        <v>1</v>
      </c>
      <c r="AI83" s="73">
        <f t="shared" si="74"/>
        <v>0</v>
      </c>
      <c r="AJ83" s="73">
        <f t="shared" si="75"/>
        <v>0</v>
      </c>
    </row>
    <row r="84" spans="1:36" ht="15">
      <c r="A84" s="64" t="s">
        <v>135</v>
      </c>
      <c r="B84" s="65"/>
      <c r="C84" s="66">
        <v>54</v>
      </c>
      <c r="D84" s="67">
        <f t="shared" si="65"/>
        <v>1.8518518518518517E-2</v>
      </c>
      <c r="E84" s="69"/>
      <c r="F84" s="69"/>
      <c r="G84" s="69"/>
      <c r="H84" s="69"/>
      <c r="I84" s="70">
        <f t="shared" si="66"/>
        <v>0</v>
      </c>
      <c r="J84" s="69"/>
      <c r="K84" s="69"/>
      <c r="L84" s="69"/>
      <c r="M84" s="69"/>
      <c r="N84" s="69"/>
      <c r="O84" s="70">
        <f t="shared" si="76"/>
        <v>0</v>
      </c>
      <c r="P84" s="69"/>
      <c r="Q84" s="69"/>
      <c r="R84" s="69"/>
      <c r="S84" s="69" t="s">
        <v>20</v>
      </c>
      <c r="T84" s="70">
        <f t="shared" si="67"/>
        <v>1</v>
      </c>
      <c r="U84" s="69"/>
      <c r="V84" s="69"/>
      <c r="W84" s="69"/>
      <c r="X84" s="69"/>
      <c r="Y84" s="70">
        <f t="shared" si="68"/>
        <v>0</v>
      </c>
      <c r="Z84" s="69"/>
      <c r="AA84" s="69" t="s">
        <v>19</v>
      </c>
      <c r="AB84" s="69"/>
      <c r="AC84" s="69"/>
      <c r="AD84" s="70">
        <f t="shared" si="69"/>
        <v>1</v>
      </c>
      <c r="AE84" s="46">
        <f t="shared" si="70"/>
        <v>0</v>
      </c>
      <c r="AF84" s="46">
        <f t="shared" si="71"/>
        <v>0</v>
      </c>
      <c r="AG84" s="46">
        <f t="shared" si="72"/>
        <v>1</v>
      </c>
      <c r="AH84" s="46">
        <f t="shared" si="73"/>
        <v>1</v>
      </c>
      <c r="AI84" s="73">
        <f t="shared" si="74"/>
        <v>0</v>
      </c>
      <c r="AJ84" s="73">
        <f t="shared" si="75"/>
        <v>0</v>
      </c>
    </row>
    <row r="85" spans="1:36" ht="15">
      <c r="A85" s="64" t="s">
        <v>73</v>
      </c>
      <c r="B85" s="65"/>
      <c r="C85" s="66">
        <v>90</v>
      </c>
      <c r="D85" s="67">
        <f t="shared" si="65"/>
        <v>5.5555555555555552E-2</v>
      </c>
      <c r="E85" s="69"/>
      <c r="F85" s="69" t="s">
        <v>20</v>
      </c>
      <c r="G85" s="69"/>
      <c r="H85" s="69"/>
      <c r="I85" s="70">
        <f t="shared" si="66"/>
        <v>1</v>
      </c>
      <c r="J85" s="69"/>
      <c r="K85" s="69" t="s">
        <v>20</v>
      </c>
      <c r="L85" s="69"/>
      <c r="M85" s="69" t="s">
        <v>20</v>
      </c>
      <c r="N85" s="69" t="s">
        <v>20</v>
      </c>
      <c r="O85" s="70">
        <f t="shared" si="76"/>
        <v>2</v>
      </c>
      <c r="P85" s="69"/>
      <c r="Q85" s="69"/>
      <c r="R85" s="69"/>
      <c r="S85" s="69" t="s">
        <v>20</v>
      </c>
      <c r="T85" s="70">
        <f t="shared" si="67"/>
        <v>1</v>
      </c>
      <c r="U85" s="69"/>
      <c r="V85" s="69" t="s">
        <v>20</v>
      </c>
      <c r="W85" s="69" t="s">
        <v>48</v>
      </c>
      <c r="X85" s="69"/>
      <c r="Y85" s="70">
        <f t="shared" si="68"/>
        <v>2</v>
      </c>
      <c r="Z85" s="69"/>
      <c r="AA85" s="69"/>
      <c r="AB85" s="69"/>
      <c r="AC85" s="69"/>
      <c r="AD85" s="70">
        <f t="shared" si="69"/>
        <v>0</v>
      </c>
      <c r="AE85" s="46">
        <f t="shared" si="70"/>
        <v>0</v>
      </c>
      <c r="AF85" s="46">
        <f t="shared" si="71"/>
        <v>0</v>
      </c>
      <c r="AG85" s="46">
        <f t="shared" si="72"/>
        <v>0</v>
      </c>
      <c r="AH85" s="46">
        <f t="shared" si="73"/>
        <v>6</v>
      </c>
      <c r="AI85" s="73">
        <f t="shared" si="74"/>
        <v>0</v>
      </c>
      <c r="AJ85" s="73">
        <f t="shared" si="75"/>
        <v>1</v>
      </c>
    </row>
    <row r="86" spans="1:36" ht="15">
      <c r="A86" s="64" t="s">
        <v>136</v>
      </c>
      <c r="B86" s="65"/>
      <c r="C86" s="66">
        <v>36</v>
      </c>
      <c r="D86" s="67">
        <f t="shared" si="65"/>
        <v>5.5555555555555552E-2</v>
      </c>
      <c r="E86" s="69"/>
      <c r="F86" s="69"/>
      <c r="G86" s="69"/>
      <c r="H86" s="69"/>
      <c r="I86" s="70">
        <f t="shared" si="66"/>
        <v>0</v>
      </c>
      <c r="J86" s="69"/>
      <c r="K86" s="69"/>
      <c r="L86" s="69"/>
      <c r="M86" s="69"/>
      <c r="N86" s="69"/>
      <c r="O86" s="70">
        <f t="shared" si="76"/>
        <v>0</v>
      </c>
      <c r="P86" s="69"/>
      <c r="Q86" s="69"/>
      <c r="R86" s="69"/>
      <c r="S86" s="69"/>
      <c r="T86" s="70">
        <f t="shared" si="67"/>
        <v>0</v>
      </c>
      <c r="U86" s="69"/>
      <c r="V86" s="69" t="s">
        <v>48</v>
      </c>
      <c r="W86" s="69"/>
      <c r="X86" s="69"/>
      <c r="Y86" s="70">
        <f t="shared" si="68"/>
        <v>1</v>
      </c>
      <c r="Z86" s="69"/>
      <c r="AA86" s="69" t="s">
        <v>19</v>
      </c>
      <c r="AB86" s="69"/>
      <c r="AC86" s="69"/>
      <c r="AD86" s="70">
        <f t="shared" si="69"/>
        <v>1</v>
      </c>
      <c r="AE86" s="46">
        <f t="shared" si="70"/>
        <v>0</v>
      </c>
      <c r="AF86" s="46">
        <f t="shared" si="71"/>
        <v>0</v>
      </c>
      <c r="AG86" s="46">
        <f t="shared" si="72"/>
        <v>1</v>
      </c>
      <c r="AH86" s="46">
        <f t="shared" si="73"/>
        <v>0</v>
      </c>
      <c r="AI86" s="73">
        <f t="shared" si="74"/>
        <v>0</v>
      </c>
      <c r="AJ86" s="73">
        <f t="shared" si="75"/>
        <v>1</v>
      </c>
    </row>
    <row r="87" spans="1:36" ht="15">
      <c r="A87" s="64" t="s">
        <v>151</v>
      </c>
      <c r="B87" s="65"/>
      <c r="C87" s="66">
        <v>18</v>
      </c>
      <c r="D87" s="67">
        <f t="shared" si="65"/>
        <v>5.5555555555555552E-2</v>
      </c>
      <c r="E87" s="69"/>
      <c r="F87" s="69"/>
      <c r="G87" s="69"/>
      <c r="H87" s="69"/>
      <c r="I87" s="70">
        <f t="shared" si="66"/>
        <v>0</v>
      </c>
      <c r="J87" s="69"/>
      <c r="K87" s="69"/>
      <c r="L87" s="69"/>
      <c r="M87" s="69"/>
      <c r="N87" s="69"/>
      <c r="O87" s="70">
        <f t="shared" si="76"/>
        <v>0</v>
      </c>
      <c r="P87" s="69"/>
      <c r="Q87" s="69"/>
      <c r="R87" s="69"/>
      <c r="S87" s="69"/>
      <c r="T87" s="70">
        <f t="shared" si="67"/>
        <v>0</v>
      </c>
      <c r="U87" s="69"/>
      <c r="V87" s="69"/>
      <c r="W87" s="69" t="s">
        <v>48</v>
      </c>
      <c r="X87" s="69"/>
      <c r="Y87" s="70">
        <f t="shared" si="68"/>
        <v>1</v>
      </c>
      <c r="Z87" s="69"/>
      <c r="AA87" s="69"/>
      <c r="AB87" s="69"/>
      <c r="AC87" s="69"/>
      <c r="AD87" s="70">
        <f t="shared" si="69"/>
        <v>0</v>
      </c>
      <c r="AE87" s="46">
        <f t="shared" si="70"/>
        <v>0</v>
      </c>
      <c r="AF87" s="46">
        <f t="shared" si="71"/>
        <v>0</v>
      </c>
      <c r="AG87" s="46">
        <f t="shared" si="72"/>
        <v>0</v>
      </c>
      <c r="AH87" s="46">
        <f t="shared" si="73"/>
        <v>0</v>
      </c>
      <c r="AI87" s="73">
        <f t="shared" si="74"/>
        <v>0</v>
      </c>
      <c r="AJ87" s="73">
        <f t="shared" si="75"/>
        <v>1</v>
      </c>
    </row>
    <row r="88" spans="1:36" ht="15">
      <c r="A88" s="64" t="s">
        <v>137</v>
      </c>
      <c r="B88" s="65"/>
      <c r="C88" s="66">
        <v>18</v>
      </c>
      <c r="D88" s="67">
        <f t="shared" si="65"/>
        <v>5.5555555555555552E-2</v>
      </c>
      <c r="E88" s="69"/>
      <c r="F88" s="69"/>
      <c r="G88" s="69"/>
      <c r="H88" s="69"/>
      <c r="I88" s="70">
        <f t="shared" si="66"/>
        <v>0</v>
      </c>
      <c r="J88" s="69"/>
      <c r="K88" s="69"/>
      <c r="L88" s="69"/>
      <c r="M88" s="69"/>
      <c r="N88" s="69"/>
      <c r="O88" s="70">
        <f t="shared" si="76"/>
        <v>0</v>
      </c>
      <c r="P88" s="69"/>
      <c r="Q88" s="69"/>
      <c r="R88" s="69"/>
      <c r="S88" s="69"/>
      <c r="T88" s="70">
        <f t="shared" si="67"/>
        <v>0</v>
      </c>
      <c r="U88" s="69"/>
      <c r="V88" s="69"/>
      <c r="W88" s="69"/>
      <c r="X88" s="69"/>
      <c r="Y88" s="70">
        <f t="shared" si="68"/>
        <v>0</v>
      </c>
      <c r="Z88" s="69" t="s">
        <v>48</v>
      </c>
      <c r="AA88" s="69"/>
      <c r="AB88" s="69"/>
      <c r="AC88" s="69"/>
      <c r="AD88" s="70">
        <f t="shared" si="69"/>
        <v>1</v>
      </c>
      <c r="AE88" s="46">
        <f t="shared" si="70"/>
        <v>0</v>
      </c>
      <c r="AF88" s="46">
        <f t="shared" si="71"/>
        <v>0</v>
      </c>
      <c r="AG88" s="46">
        <f t="shared" si="72"/>
        <v>0</v>
      </c>
      <c r="AH88" s="46">
        <f t="shared" si="73"/>
        <v>0</v>
      </c>
      <c r="AI88" s="73">
        <f t="shared" si="74"/>
        <v>0</v>
      </c>
      <c r="AJ88" s="73">
        <f t="shared" si="75"/>
        <v>1</v>
      </c>
    </row>
    <row r="89" spans="1:36" ht="15">
      <c r="A89" s="64" t="s">
        <v>138</v>
      </c>
      <c r="B89" s="65"/>
      <c r="C89" s="66">
        <v>18</v>
      </c>
      <c r="D89" s="67">
        <f t="shared" si="65"/>
        <v>5.5555555555555552E-2</v>
      </c>
      <c r="E89" s="69"/>
      <c r="F89" s="69"/>
      <c r="G89" s="69"/>
      <c r="H89" s="69"/>
      <c r="I89" s="70">
        <f t="shared" si="66"/>
        <v>0</v>
      </c>
      <c r="J89" s="69"/>
      <c r="K89" s="69"/>
      <c r="L89" s="69"/>
      <c r="M89" s="69"/>
      <c r="N89" s="69"/>
      <c r="O89" s="70">
        <f t="shared" si="76"/>
        <v>0</v>
      </c>
      <c r="P89" s="69"/>
      <c r="Q89" s="69"/>
      <c r="R89" s="69"/>
      <c r="S89" s="69" t="s">
        <v>20</v>
      </c>
      <c r="T89" s="70">
        <f t="shared" si="67"/>
        <v>1</v>
      </c>
      <c r="U89" s="69"/>
      <c r="V89" s="69"/>
      <c r="W89" s="69"/>
      <c r="X89" s="69"/>
      <c r="Y89" s="70">
        <f t="shared" si="68"/>
        <v>0</v>
      </c>
      <c r="Z89" s="69" t="s">
        <v>48</v>
      </c>
      <c r="AA89" s="69"/>
      <c r="AB89" s="69"/>
      <c r="AC89" s="69"/>
      <c r="AD89" s="70">
        <f t="shared" si="69"/>
        <v>1</v>
      </c>
      <c r="AE89" s="46">
        <f t="shared" si="70"/>
        <v>0</v>
      </c>
      <c r="AF89" s="46">
        <f t="shared" si="71"/>
        <v>0</v>
      </c>
      <c r="AG89" s="46">
        <f t="shared" si="72"/>
        <v>0</v>
      </c>
      <c r="AH89" s="46">
        <f t="shared" si="73"/>
        <v>1</v>
      </c>
      <c r="AI89" s="73">
        <f t="shared" si="74"/>
        <v>0</v>
      </c>
      <c r="AJ89" s="73">
        <f t="shared" si="75"/>
        <v>1</v>
      </c>
    </row>
    <row r="90" spans="1:36" ht="15">
      <c r="A90" s="64" t="s">
        <v>139</v>
      </c>
      <c r="B90" s="65"/>
      <c r="C90" s="66">
        <v>18</v>
      </c>
      <c r="D90" s="67">
        <f t="shared" si="65"/>
        <v>5.5555555555555552E-2</v>
      </c>
      <c r="E90" s="69"/>
      <c r="F90" s="69"/>
      <c r="G90" s="69"/>
      <c r="H90" s="69"/>
      <c r="I90" s="70">
        <f t="shared" si="66"/>
        <v>0</v>
      </c>
      <c r="J90" s="69"/>
      <c r="K90" s="69"/>
      <c r="L90" s="69"/>
      <c r="M90" s="69"/>
      <c r="N90" s="69"/>
      <c r="O90" s="70">
        <f t="shared" si="76"/>
        <v>0</v>
      </c>
      <c r="P90" s="69"/>
      <c r="Q90" s="69"/>
      <c r="R90" s="69"/>
      <c r="S90" s="69"/>
      <c r="T90" s="70">
        <f t="shared" si="67"/>
        <v>0</v>
      </c>
      <c r="U90" s="69"/>
      <c r="V90" s="69"/>
      <c r="W90" s="69"/>
      <c r="X90" s="69"/>
      <c r="Y90" s="70">
        <f t="shared" si="68"/>
        <v>0</v>
      </c>
      <c r="Z90" s="69"/>
      <c r="AA90" s="69" t="s">
        <v>19</v>
      </c>
      <c r="AB90" s="69"/>
      <c r="AC90" s="69"/>
      <c r="AD90" s="70">
        <f t="shared" si="69"/>
        <v>1</v>
      </c>
      <c r="AE90" s="46">
        <f t="shared" si="70"/>
        <v>0</v>
      </c>
      <c r="AF90" s="46">
        <f t="shared" si="71"/>
        <v>0</v>
      </c>
      <c r="AG90" s="46">
        <f t="shared" si="72"/>
        <v>1</v>
      </c>
      <c r="AH90" s="46">
        <f t="shared" si="73"/>
        <v>0</v>
      </c>
      <c r="AI90" s="73">
        <f t="shared" si="74"/>
        <v>0</v>
      </c>
      <c r="AJ90" s="73">
        <f t="shared" si="75"/>
        <v>0</v>
      </c>
    </row>
    <row r="91" spans="1:36" ht="15">
      <c r="A91" s="64" t="s">
        <v>78</v>
      </c>
      <c r="B91" s="65"/>
      <c r="C91" s="66">
        <v>36</v>
      </c>
      <c r="D91" s="67">
        <f t="shared" si="65"/>
        <v>2.7777777777777776E-2</v>
      </c>
      <c r="E91" s="69"/>
      <c r="F91" s="69"/>
      <c r="G91" s="69"/>
      <c r="H91" s="69"/>
      <c r="I91" s="70">
        <f t="shared" si="66"/>
        <v>0</v>
      </c>
      <c r="J91" s="69"/>
      <c r="K91" s="69"/>
      <c r="L91" s="69"/>
      <c r="M91" s="69"/>
      <c r="N91" s="69"/>
      <c r="O91" s="70">
        <f t="shared" si="76"/>
        <v>0</v>
      </c>
      <c r="P91" s="69"/>
      <c r="Q91" s="69"/>
      <c r="R91" s="69"/>
      <c r="S91" s="69"/>
      <c r="T91" s="70">
        <f t="shared" si="67"/>
        <v>0</v>
      </c>
      <c r="U91" s="69"/>
      <c r="V91" s="69"/>
      <c r="W91" s="69"/>
      <c r="X91" s="69"/>
      <c r="Y91" s="70">
        <f t="shared" si="68"/>
        <v>0</v>
      </c>
      <c r="Z91" s="69" t="s">
        <v>19</v>
      </c>
      <c r="AA91" s="69"/>
      <c r="AB91" s="69"/>
      <c r="AC91" s="69"/>
      <c r="AD91" s="70">
        <f t="shared" si="69"/>
        <v>1</v>
      </c>
      <c r="AE91" s="46">
        <f t="shared" si="70"/>
        <v>0</v>
      </c>
      <c r="AF91" s="46">
        <f t="shared" si="71"/>
        <v>0</v>
      </c>
      <c r="AG91" s="46">
        <f t="shared" si="72"/>
        <v>1</v>
      </c>
      <c r="AH91" s="46">
        <f t="shared" si="73"/>
        <v>0</v>
      </c>
      <c r="AI91" s="73">
        <f t="shared" si="74"/>
        <v>0</v>
      </c>
      <c r="AJ91" s="73">
        <f t="shared" si="75"/>
        <v>0</v>
      </c>
    </row>
    <row r="92" spans="1:36" ht="15">
      <c r="A92" s="64" t="s">
        <v>76</v>
      </c>
      <c r="B92" s="65"/>
      <c r="C92" s="66">
        <v>18</v>
      </c>
      <c r="D92" s="67">
        <f t="shared" si="65"/>
        <v>5.5555555555555552E-2</v>
      </c>
      <c r="E92" s="69"/>
      <c r="F92" s="69"/>
      <c r="G92" s="69"/>
      <c r="H92" s="69"/>
      <c r="I92" s="70">
        <f t="shared" si="66"/>
        <v>0</v>
      </c>
      <c r="J92" s="69"/>
      <c r="K92" s="69"/>
      <c r="L92" s="69"/>
      <c r="M92" s="69"/>
      <c r="N92" s="69"/>
      <c r="O92" s="70">
        <f t="shared" si="76"/>
        <v>0</v>
      </c>
      <c r="P92" s="69"/>
      <c r="Q92" s="69"/>
      <c r="R92" s="69"/>
      <c r="S92" s="69"/>
      <c r="T92" s="70">
        <f t="shared" si="67"/>
        <v>0</v>
      </c>
      <c r="U92" s="69"/>
      <c r="V92" s="69"/>
      <c r="W92" s="69"/>
      <c r="X92" s="69"/>
      <c r="Y92" s="70">
        <f t="shared" si="68"/>
        <v>0</v>
      </c>
      <c r="Z92" s="69" t="s">
        <v>19</v>
      </c>
      <c r="AA92" s="69"/>
      <c r="AB92" s="69"/>
      <c r="AC92" s="69"/>
      <c r="AD92" s="70">
        <f t="shared" si="69"/>
        <v>1</v>
      </c>
      <c r="AE92" s="46">
        <f t="shared" si="70"/>
        <v>0</v>
      </c>
      <c r="AF92" s="46">
        <f t="shared" si="71"/>
        <v>0</v>
      </c>
      <c r="AG92" s="46">
        <f t="shared" si="72"/>
        <v>1</v>
      </c>
      <c r="AH92" s="46">
        <f t="shared" si="73"/>
        <v>0</v>
      </c>
      <c r="AI92" s="73">
        <f t="shared" si="74"/>
        <v>0</v>
      </c>
      <c r="AJ92" s="73">
        <f t="shared" si="75"/>
        <v>0</v>
      </c>
    </row>
    <row r="93" spans="1:36" ht="15">
      <c r="A93" s="64" t="s">
        <v>77</v>
      </c>
      <c r="B93" s="65"/>
      <c r="C93" s="66">
        <v>36</v>
      </c>
      <c r="D93" s="67">
        <f t="shared" si="65"/>
        <v>2.7777777777777776E-2</v>
      </c>
      <c r="E93" s="69"/>
      <c r="F93" s="69"/>
      <c r="G93" s="69"/>
      <c r="H93" s="69"/>
      <c r="I93" s="70">
        <f t="shared" si="66"/>
        <v>0</v>
      </c>
      <c r="J93" s="69"/>
      <c r="K93" s="69"/>
      <c r="L93" s="69"/>
      <c r="M93" s="69"/>
      <c r="N93" s="69"/>
      <c r="O93" s="70">
        <f t="shared" si="76"/>
        <v>0</v>
      </c>
      <c r="P93" s="69"/>
      <c r="Q93" s="69"/>
      <c r="R93" s="69"/>
      <c r="S93" s="69"/>
      <c r="T93" s="70">
        <f t="shared" si="67"/>
        <v>0</v>
      </c>
      <c r="U93" s="69"/>
      <c r="V93" s="69"/>
      <c r="W93" s="69"/>
      <c r="X93" s="69"/>
      <c r="Y93" s="70">
        <f t="shared" si="68"/>
        <v>0</v>
      </c>
      <c r="Z93" s="69" t="s">
        <v>19</v>
      </c>
      <c r="AA93" s="69"/>
      <c r="AB93" s="69"/>
      <c r="AC93" s="69"/>
      <c r="AD93" s="70">
        <f t="shared" si="69"/>
        <v>1</v>
      </c>
      <c r="AE93" s="46">
        <f t="shared" si="70"/>
        <v>0</v>
      </c>
      <c r="AF93" s="46">
        <f t="shared" si="71"/>
        <v>0</v>
      </c>
      <c r="AG93" s="46">
        <f t="shared" si="72"/>
        <v>1</v>
      </c>
      <c r="AH93" s="46">
        <f t="shared" si="73"/>
        <v>0</v>
      </c>
      <c r="AI93" s="73">
        <f t="shared" si="74"/>
        <v>0</v>
      </c>
      <c r="AJ93" s="73">
        <f t="shared" si="75"/>
        <v>0</v>
      </c>
    </row>
    <row r="94" spans="1:36" ht="15">
      <c r="A94" s="76" t="s">
        <v>100</v>
      </c>
      <c r="B94" s="76"/>
      <c r="C94" s="66">
        <v>18</v>
      </c>
      <c r="D94" s="67">
        <f t="shared" si="65"/>
        <v>5.5555555555555552E-2</v>
      </c>
      <c r="E94" s="69"/>
      <c r="F94" s="69"/>
      <c r="G94" s="69"/>
      <c r="H94" s="69"/>
      <c r="I94" s="70">
        <f t="shared" si="66"/>
        <v>0</v>
      </c>
      <c r="J94" s="69"/>
      <c r="K94" s="69"/>
      <c r="L94" s="69"/>
      <c r="M94" s="69"/>
      <c r="N94" s="69"/>
      <c r="O94" s="70">
        <f t="shared" si="76"/>
        <v>0</v>
      </c>
      <c r="P94" s="69"/>
      <c r="Q94" s="69"/>
      <c r="R94" s="69"/>
      <c r="S94" s="69"/>
      <c r="T94" s="70">
        <f t="shared" si="67"/>
        <v>0</v>
      </c>
      <c r="U94" s="69"/>
      <c r="V94" s="69"/>
      <c r="W94" s="69"/>
      <c r="X94" s="69"/>
      <c r="Y94" s="70">
        <f t="shared" si="68"/>
        <v>0</v>
      </c>
      <c r="Z94" s="69"/>
      <c r="AA94" s="69"/>
      <c r="AB94" s="69" t="s">
        <v>19</v>
      </c>
      <c r="AC94" s="69"/>
      <c r="AD94" s="70">
        <f t="shared" si="69"/>
        <v>1</v>
      </c>
      <c r="AE94" s="46">
        <f t="shared" si="70"/>
        <v>0</v>
      </c>
      <c r="AF94" s="46">
        <f t="shared" si="71"/>
        <v>0</v>
      </c>
      <c r="AG94" s="46">
        <f t="shared" si="72"/>
        <v>1</v>
      </c>
      <c r="AH94" s="46">
        <f t="shared" si="73"/>
        <v>0</v>
      </c>
      <c r="AI94" s="73">
        <f t="shared" si="74"/>
        <v>0</v>
      </c>
      <c r="AJ94" s="73">
        <f t="shared" si="75"/>
        <v>0</v>
      </c>
    </row>
    <row r="95" spans="1:36">
      <c r="A95" s="77"/>
      <c r="B95" s="78"/>
      <c r="C95" s="88"/>
      <c r="D95" s="80"/>
      <c r="E95" s="81"/>
      <c r="F95" s="81"/>
      <c r="G95" s="81"/>
      <c r="H95" s="81"/>
      <c r="I95" s="82">
        <f>SUM(I82:I94)</f>
        <v>3</v>
      </c>
      <c r="J95" s="81"/>
      <c r="K95" s="81"/>
      <c r="L95" s="81"/>
      <c r="M95" s="81"/>
      <c r="N95" s="83"/>
      <c r="O95" s="82">
        <f>SUM(O82:O94)</f>
        <v>3</v>
      </c>
      <c r="P95" s="81"/>
      <c r="Q95" s="81"/>
      <c r="R95" s="81"/>
      <c r="S95" s="81"/>
      <c r="T95" s="82">
        <f>SUM(T82:T94)</f>
        <v>3</v>
      </c>
      <c r="U95" s="81"/>
      <c r="V95" s="81"/>
      <c r="W95" s="81"/>
      <c r="X95" s="81"/>
      <c r="Y95" s="82">
        <f>SUM(Y82:Y94)</f>
        <v>5</v>
      </c>
      <c r="Z95" s="81"/>
      <c r="AA95" s="81"/>
      <c r="AB95" s="81"/>
      <c r="AC95" s="81"/>
      <c r="AD95" s="82">
        <f t="shared" ref="AD95:AJ95" si="77">SUM(AD82:AD94)</f>
        <v>10</v>
      </c>
      <c r="AE95" s="85">
        <f t="shared" si="77"/>
        <v>0</v>
      </c>
      <c r="AF95" s="85">
        <f t="shared" si="77"/>
        <v>0</v>
      </c>
      <c r="AG95" s="85">
        <f t="shared" si="77"/>
        <v>8</v>
      </c>
      <c r="AH95" s="85">
        <f t="shared" si="77"/>
        <v>11</v>
      </c>
      <c r="AI95" s="85">
        <f t="shared" si="77"/>
        <v>0</v>
      </c>
      <c r="AJ95" s="85">
        <f t="shared" si="77"/>
        <v>6</v>
      </c>
    </row>
    <row r="96" spans="1:36">
      <c r="A96" s="126" t="s">
        <v>157</v>
      </c>
      <c r="B96" s="107"/>
      <c r="C96" s="61"/>
      <c r="D96" s="61"/>
      <c r="E96" s="127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37"/>
      <c r="AF96" s="37"/>
      <c r="AG96" s="37"/>
      <c r="AH96" s="37"/>
      <c r="AI96" s="86"/>
      <c r="AJ96" s="87"/>
    </row>
    <row r="97" spans="1:36" ht="15">
      <c r="A97" s="64" t="s">
        <v>69</v>
      </c>
      <c r="B97" s="65"/>
      <c r="C97" s="66">
        <v>108</v>
      </c>
      <c r="D97" s="67">
        <f t="shared" ref="D97:D109" si="78">(I97+O97+Y97+AD97)/C97</f>
        <v>2.7777777777777776E-2</v>
      </c>
      <c r="E97" s="68"/>
      <c r="F97" s="69"/>
      <c r="G97" s="69"/>
      <c r="H97" s="69" t="s">
        <v>20</v>
      </c>
      <c r="I97" s="70">
        <f t="shared" ref="I97:I109" si="79">COUNTA(E97:H97)</f>
        <v>1</v>
      </c>
      <c r="J97" s="71"/>
      <c r="K97" s="69"/>
      <c r="L97" s="69"/>
      <c r="M97" s="69"/>
      <c r="N97" s="69" t="s">
        <v>20</v>
      </c>
      <c r="O97" s="70">
        <f>COUNTA(J97:N97)</f>
        <v>1</v>
      </c>
      <c r="P97" s="71"/>
      <c r="Q97" s="69"/>
      <c r="R97" s="69"/>
      <c r="S97" s="69"/>
      <c r="T97" s="70">
        <f t="shared" ref="T97:T109" si="80">COUNTA(P97:S97)</f>
        <v>0</v>
      </c>
      <c r="U97" s="71"/>
      <c r="V97" s="69"/>
      <c r="W97" s="69"/>
      <c r="X97" s="69" t="s">
        <v>48</v>
      </c>
      <c r="Y97" s="70">
        <f t="shared" ref="Y97:Y109" si="81">COUNTA(U97:X97)</f>
        <v>1</v>
      </c>
      <c r="Z97" s="71"/>
      <c r="AA97" s="69"/>
      <c r="AB97" s="69"/>
      <c r="AC97" s="69"/>
      <c r="AD97" s="70">
        <f t="shared" ref="AD97:AD109" si="82">COUNTA(Z97:AC97)</f>
        <v>0</v>
      </c>
      <c r="AE97" s="46">
        <f t="shared" ref="AE97:AE109" si="83">COUNTIF(E97:AD97,$E$1)</f>
        <v>0</v>
      </c>
      <c r="AF97" s="46">
        <f t="shared" ref="AF97:AF109" si="84">COUNTIF(E97:AD97,$F$1)</f>
        <v>0</v>
      </c>
      <c r="AG97" s="46">
        <f t="shared" ref="AG97:AG109" si="85">COUNTIF(E97:AD97,$G$1)</f>
        <v>0</v>
      </c>
      <c r="AH97" s="46">
        <f t="shared" ref="AH97:AH109" si="86">COUNTIF(E97:AD97,$H$1)</f>
        <v>2</v>
      </c>
      <c r="AI97" s="73">
        <f t="shared" ref="AI97:AI109" si="87">COUNTIF(E97:AD97,$I$1)</f>
        <v>0</v>
      </c>
      <c r="AJ97" s="73">
        <f t="shared" ref="AJ97:AJ109" si="88">COUNTIF(E97:AD97,$J$1)</f>
        <v>1</v>
      </c>
    </row>
    <row r="98" spans="1:36" ht="15">
      <c r="A98" s="64" t="s">
        <v>134</v>
      </c>
      <c r="B98" s="65"/>
      <c r="C98" s="66">
        <v>54</v>
      </c>
      <c r="D98" s="67">
        <f t="shared" si="78"/>
        <v>3.7037037037037035E-2</v>
      </c>
      <c r="E98" s="69"/>
      <c r="F98" s="69"/>
      <c r="G98" s="69" t="s">
        <v>20</v>
      </c>
      <c r="H98" s="69"/>
      <c r="I98" s="70">
        <f t="shared" si="79"/>
        <v>1</v>
      </c>
      <c r="J98" s="69"/>
      <c r="K98" s="69"/>
      <c r="L98" s="69"/>
      <c r="M98" s="69"/>
      <c r="N98" s="69"/>
      <c r="O98" s="70">
        <f t="shared" ref="O98:O109" si="89">COUNTA(J98:M98)</f>
        <v>0</v>
      </c>
      <c r="P98" s="69"/>
      <c r="Q98" s="69"/>
      <c r="R98" s="69"/>
      <c r="S98" s="69"/>
      <c r="T98" s="70">
        <f t="shared" si="80"/>
        <v>0</v>
      </c>
      <c r="U98" s="69"/>
      <c r="V98" s="69"/>
      <c r="W98" s="69"/>
      <c r="X98" s="69"/>
      <c r="Y98" s="70">
        <f t="shared" si="81"/>
        <v>0</v>
      </c>
      <c r="Z98" s="69"/>
      <c r="AA98" s="69" t="s">
        <v>19</v>
      </c>
      <c r="AB98" s="69"/>
      <c r="AC98" s="69"/>
      <c r="AD98" s="70">
        <f t="shared" si="82"/>
        <v>1</v>
      </c>
      <c r="AE98" s="46">
        <f t="shared" si="83"/>
        <v>0</v>
      </c>
      <c r="AF98" s="46">
        <f t="shared" si="84"/>
        <v>0</v>
      </c>
      <c r="AG98" s="46">
        <f t="shared" si="85"/>
        <v>1</v>
      </c>
      <c r="AH98" s="46">
        <f t="shared" si="86"/>
        <v>1</v>
      </c>
      <c r="AI98" s="73">
        <f t="shared" si="87"/>
        <v>0</v>
      </c>
      <c r="AJ98" s="73">
        <f t="shared" si="88"/>
        <v>0</v>
      </c>
    </row>
    <row r="99" spans="1:36" ht="15">
      <c r="A99" s="64" t="s">
        <v>135</v>
      </c>
      <c r="B99" s="65"/>
      <c r="C99" s="66">
        <v>54</v>
      </c>
      <c r="D99" s="67">
        <f t="shared" si="78"/>
        <v>1.8518518518518517E-2</v>
      </c>
      <c r="E99" s="69"/>
      <c r="F99" s="69"/>
      <c r="G99" s="69"/>
      <c r="H99" s="69"/>
      <c r="I99" s="70">
        <f t="shared" si="79"/>
        <v>0</v>
      </c>
      <c r="J99" s="69"/>
      <c r="K99" s="69"/>
      <c r="L99" s="69"/>
      <c r="M99" s="69"/>
      <c r="N99" s="69"/>
      <c r="O99" s="70">
        <f t="shared" si="89"/>
        <v>0</v>
      </c>
      <c r="P99" s="69"/>
      <c r="Q99" s="69"/>
      <c r="R99" s="69"/>
      <c r="S99" s="69" t="s">
        <v>20</v>
      </c>
      <c r="T99" s="70">
        <f t="shared" si="80"/>
        <v>1</v>
      </c>
      <c r="U99" s="69"/>
      <c r="V99" s="69"/>
      <c r="W99" s="69"/>
      <c r="X99" s="69"/>
      <c r="Y99" s="70">
        <f t="shared" si="81"/>
        <v>0</v>
      </c>
      <c r="Z99" s="69"/>
      <c r="AA99" s="69" t="s">
        <v>19</v>
      </c>
      <c r="AB99" s="69"/>
      <c r="AC99" s="69"/>
      <c r="AD99" s="70">
        <f t="shared" si="82"/>
        <v>1</v>
      </c>
      <c r="AE99" s="46">
        <f t="shared" si="83"/>
        <v>0</v>
      </c>
      <c r="AF99" s="46">
        <f t="shared" si="84"/>
        <v>0</v>
      </c>
      <c r="AG99" s="46">
        <f t="shared" si="85"/>
        <v>1</v>
      </c>
      <c r="AH99" s="46">
        <f t="shared" si="86"/>
        <v>1</v>
      </c>
      <c r="AI99" s="73">
        <f t="shared" si="87"/>
        <v>0</v>
      </c>
      <c r="AJ99" s="73">
        <f t="shared" si="88"/>
        <v>0</v>
      </c>
    </row>
    <row r="100" spans="1:36" ht="15">
      <c r="A100" s="64" t="s">
        <v>73</v>
      </c>
      <c r="B100" s="65"/>
      <c r="C100" s="66">
        <v>90</v>
      </c>
      <c r="D100" s="67">
        <f t="shared" si="78"/>
        <v>5.5555555555555552E-2</v>
      </c>
      <c r="E100" s="69"/>
      <c r="F100" s="69" t="s">
        <v>20</v>
      </c>
      <c r="G100" s="69"/>
      <c r="H100" s="69"/>
      <c r="I100" s="70">
        <f t="shared" si="79"/>
        <v>1</v>
      </c>
      <c r="J100" s="69"/>
      <c r="K100" s="69" t="s">
        <v>20</v>
      </c>
      <c r="L100" s="69"/>
      <c r="M100" s="69" t="s">
        <v>20</v>
      </c>
      <c r="N100" s="69" t="s">
        <v>20</v>
      </c>
      <c r="O100" s="70">
        <f t="shared" si="89"/>
        <v>2</v>
      </c>
      <c r="P100" s="69"/>
      <c r="Q100" s="69"/>
      <c r="R100" s="69"/>
      <c r="S100" s="69" t="s">
        <v>20</v>
      </c>
      <c r="T100" s="70">
        <f t="shared" si="80"/>
        <v>1</v>
      </c>
      <c r="U100" s="69"/>
      <c r="V100" s="69" t="s">
        <v>20</v>
      </c>
      <c r="W100" s="69" t="s">
        <v>48</v>
      </c>
      <c r="X100" s="69"/>
      <c r="Y100" s="70">
        <f t="shared" si="81"/>
        <v>2</v>
      </c>
      <c r="Z100" s="69"/>
      <c r="AA100" s="69"/>
      <c r="AB100" s="69"/>
      <c r="AC100" s="69"/>
      <c r="AD100" s="70">
        <f t="shared" si="82"/>
        <v>0</v>
      </c>
      <c r="AE100" s="46">
        <f t="shared" si="83"/>
        <v>0</v>
      </c>
      <c r="AF100" s="46">
        <f t="shared" si="84"/>
        <v>0</v>
      </c>
      <c r="AG100" s="46">
        <f t="shared" si="85"/>
        <v>0</v>
      </c>
      <c r="AH100" s="46">
        <f t="shared" si="86"/>
        <v>6</v>
      </c>
      <c r="AI100" s="73">
        <f t="shared" si="87"/>
        <v>0</v>
      </c>
      <c r="AJ100" s="73">
        <f t="shared" si="88"/>
        <v>1</v>
      </c>
    </row>
    <row r="101" spans="1:36" ht="15">
      <c r="A101" s="64" t="s">
        <v>136</v>
      </c>
      <c r="B101" s="65"/>
      <c r="C101" s="66">
        <v>36</v>
      </c>
      <c r="D101" s="67">
        <f t="shared" si="78"/>
        <v>5.5555555555555552E-2</v>
      </c>
      <c r="E101" s="69"/>
      <c r="F101" s="69"/>
      <c r="G101" s="69"/>
      <c r="H101" s="69"/>
      <c r="I101" s="70">
        <f t="shared" si="79"/>
        <v>0</v>
      </c>
      <c r="J101" s="69"/>
      <c r="K101" s="69"/>
      <c r="L101" s="69"/>
      <c r="M101" s="69"/>
      <c r="N101" s="69"/>
      <c r="O101" s="70">
        <f t="shared" si="89"/>
        <v>0</v>
      </c>
      <c r="P101" s="69"/>
      <c r="Q101" s="69"/>
      <c r="R101" s="69"/>
      <c r="S101" s="69"/>
      <c r="T101" s="70">
        <f t="shared" si="80"/>
        <v>0</v>
      </c>
      <c r="U101" s="69"/>
      <c r="V101" s="69" t="s">
        <v>48</v>
      </c>
      <c r="W101" s="69"/>
      <c r="X101" s="69"/>
      <c r="Y101" s="70">
        <f t="shared" si="81"/>
        <v>1</v>
      </c>
      <c r="Z101" s="69"/>
      <c r="AA101" s="69" t="s">
        <v>19</v>
      </c>
      <c r="AB101" s="69"/>
      <c r="AC101" s="69"/>
      <c r="AD101" s="70">
        <f t="shared" si="82"/>
        <v>1</v>
      </c>
      <c r="AE101" s="46">
        <f t="shared" si="83"/>
        <v>0</v>
      </c>
      <c r="AF101" s="46">
        <f t="shared" si="84"/>
        <v>0</v>
      </c>
      <c r="AG101" s="46">
        <f t="shared" si="85"/>
        <v>1</v>
      </c>
      <c r="AH101" s="46">
        <f t="shared" si="86"/>
        <v>0</v>
      </c>
      <c r="AI101" s="73">
        <f t="shared" si="87"/>
        <v>0</v>
      </c>
      <c r="AJ101" s="73">
        <f t="shared" si="88"/>
        <v>1</v>
      </c>
    </row>
    <row r="102" spans="1:36" ht="15">
      <c r="A102" s="64" t="s">
        <v>151</v>
      </c>
      <c r="B102" s="65"/>
      <c r="C102" s="66">
        <v>18</v>
      </c>
      <c r="D102" s="67">
        <f t="shared" si="78"/>
        <v>5.5555555555555552E-2</v>
      </c>
      <c r="E102" s="69"/>
      <c r="F102" s="69"/>
      <c r="G102" s="69"/>
      <c r="H102" s="69"/>
      <c r="I102" s="70">
        <f t="shared" si="79"/>
        <v>0</v>
      </c>
      <c r="J102" s="69"/>
      <c r="K102" s="69"/>
      <c r="L102" s="69"/>
      <c r="M102" s="69"/>
      <c r="N102" s="69"/>
      <c r="O102" s="70">
        <f t="shared" si="89"/>
        <v>0</v>
      </c>
      <c r="P102" s="69"/>
      <c r="Q102" s="69"/>
      <c r="R102" s="69"/>
      <c r="S102" s="69"/>
      <c r="T102" s="70">
        <f t="shared" si="80"/>
        <v>0</v>
      </c>
      <c r="U102" s="69"/>
      <c r="V102" s="69"/>
      <c r="W102" s="69" t="s">
        <v>48</v>
      </c>
      <c r="X102" s="69"/>
      <c r="Y102" s="70">
        <f t="shared" si="81"/>
        <v>1</v>
      </c>
      <c r="Z102" s="69"/>
      <c r="AA102" s="69"/>
      <c r="AB102" s="69"/>
      <c r="AC102" s="69"/>
      <c r="AD102" s="70">
        <f t="shared" si="82"/>
        <v>0</v>
      </c>
      <c r="AE102" s="46">
        <f t="shared" si="83"/>
        <v>0</v>
      </c>
      <c r="AF102" s="46">
        <f t="shared" si="84"/>
        <v>0</v>
      </c>
      <c r="AG102" s="46">
        <f t="shared" si="85"/>
        <v>0</v>
      </c>
      <c r="AH102" s="46">
        <f t="shared" si="86"/>
        <v>0</v>
      </c>
      <c r="AI102" s="73">
        <f t="shared" si="87"/>
        <v>0</v>
      </c>
      <c r="AJ102" s="73">
        <f t="shared" si="88"/>
        <v>1</v>
      </c>
    </row>
    <row r="103" spans="1:36" ht="15">
      <c r="A103" s="64" t="s">
        <v>137</v>
      </c>
      <c r="B103" s="65"/>
      <c r="C103" s="66">
        <v>18</v>
      </c>
      <c r="D103" s="67">
        <f t="shared" si="78"/>
        <v>5.5555555555555552E-2</v>
      </c>
      <c r="E103" s="69"/>
      <c r="F103" s="69"/>
      <c r="G103" s="69"/>
      <c r="H103" s="69"/>
      <c r="I103" s="70">
        <f t="shared" si="79"/>
        <v>0</v>
      </c>
      <c r="J103" s="69"/>
      <c r="K103" s="69"/>
      <c r="L103" s="69"/>
      <c r="M103" s="69"/>
      <c r="N103" s="69"/>
      <c r="O103" s="70">
        <f t="shared" si="89"/>
        <v>0</v>
      </c>
      <c r="P103" s="69"/>
      <c r="Q103" s="69"/>
      <c r="R103" s="69"/>
      <c r="S103" s="69"/>
      <c r="T103" s="70">
        <f t="shared" si="80"/>
        <v>0</v>
      </c>
      <c r="U103" s="69"/>
      <c r="V103" s="69"/>
      <c r="W103" s="69"/>
      <c r="X103" s="69"/>
      <c r="Y103" s="70">
        <f t="shared" si="81"/>
        <v>0</v>
      </c>
      <c r="Z103" s="69" t="s">
        <v>48</v>
      </c>
      <c r="AA103" s="69"/>
      <c r="AB103" s="69"/>
      <c r="AC103" s="69"/>
      <c r="AD103" s="70">
        <f t="shared" si="82"/>
        <v>1</v>
      </c>
      <c r="AE103" s="46">
        <f t="shared" si="83"/>
        <v>0</v>
      </c>
      <c r="AF103" s="46">
        <f t="shared" si="84"/>
        <v>0</v>
      </c>
      <c r="AG103" s="46">
        <f t="shared" si="85"/>
        <v>0</v>
      </c>
      <c r="AH103" s="46">
        <f t="shared" si="86"/>
        <v>0</v>
      </c>
      <c r="AI103" s="73">
        <f t="shared" si="87"/>
        <v>0</v>
      </c>
      <c r="AJ103" s="73">
        <f t="shared" si="88"/>
        <v>1</v>
      </c>
    </row>
    <row r="104" spans="1:36" ht="15">
      <c r="A104" s="64" t="s">
        <v>138</v>
      </c>
      <c r="B104" s="65"/>
      <c r="C104" s="66">
        <v>18</v>
      </c>
      <c r="D104" s="67">
        <f t="shared" si="78"/>
        <v>5.5555555555555552E-2</v>
      </c>
      <c r="E104" s="69"/>
      <c r="F104" s="69"/>
      <c r="G104" s="69"/>
      <c r="H104" s="69"/>
      <c r="I104" s="70">
        <f t="shared" si="79"/>
        <v>0</v>
      </c>
      <c r="J104" s="69"/>
      <c r="K104" s="69"/>
      <c r="L104" s="69"/>
      <c r="M104" s="69"/>
      <c r="N104" s="69"/>
      <c r="O104" s="70">
        <f t="shared" si="89"/>
        <v>0</v>
      </c>
      <c r="P104" s="69"/>
      <c r="Q104" s="69"/>
      <c r="R104" s="69"/>
      <c r="S104" s="69" t="s">
        <v>20</v>
      </c>
      <c r="T104" s="70">
        <f t="shared" si="80"/>
        <v>1</v>
      </c>
      <c r="U104" s="69"/>
      <c r="V104" s="69"/>
      <c r="W104" s="69"/>
      <c r="X104" s="69"/>
      <c r="Y104" s="70">
        <f t="shared" si="81"/>
        <v>0</v>
      </c>
      <c r="Z104" s="69" t="s">
        <v>48</v>
      </c>
      <c r="AA104" s="69"/>
      <c r="AB104" s="69"/>
      <c r="AC104" s="69"/>
      <c r="AD104" s="70">
        <f t="shared" si="82"/>
        <v>1</v>
      </c>
      <c r="AE104" s="46">
        <f t="shared" si="83"/>
        <v>0</v>
      </c>
      <c r="AF104" s="46">
        <f t="shared" si="84"/>
        <v>0</v>
      </c>
      <c r="AG104" s="46">
        <f t="shared" si="85"/>
        <v>0</v>
      </c>
      <c r="AH104" s="46">
        <f t="shared" si="86"/>
        <v>1</v>
      </c>
      <c r="AI104" s="73">
        <f t="shared" si="87"/>
        <v>0</v>
      </c>
      <c r="AJ104" s="73">
        <f t="shared" si="88"/>
        <v>1</v>
      </c>
    </row>
    <row r="105" spans="1:36" ht="15">
      <c r="A105" s="64" t="s">
        <v>139</v>
      </c>
      <c r="B105" s="65"/>
      <c r="C105" s="66">
        <v>18</v>
      </c>
      <c r="D105" s="67">
        <f t="shared" si="78"/>
        <v>5.5555555555555552E-2</v>
      </c>
      <c r="E105" s="69"/>
      <c r="F105" s="69"/>
      <c r="G105" s="69"/>
      <c r="H105" s="69"/>
      <c r="I105" s="70">
        <f t="shared" si="79"/>
        <v>0</v>
      </c>
      <c r="J105" s="69"/>
      <c r="K105" s="69"/>
      <c r="L105" s="69"/>
      <c r="M105" s="69"/>
      <c r="N105" s="69"/>
      <c r="O105" s="70">
        <f t="shared" si="89"/>
        <v>0</v>
      </c>
      <c r="P105" s="69"/>
      <c r="Q105" s="69"/>
      <c r="R105" s="69"/>
      <c r="S105" s="69"/>
      <c r="T105" s="70">
        <f t="shared" si="80"/>
        <v>0</v>
      </c>
      <c r="U105" s="69"/>
      <c r="V105" s="69"/>
      <c r="W105" s="69"/>
      <c r="X105" s="69"/>
      <c r="Y105" s="70">
        <f t="shared" si="81"/>
        <v>0</v>
      </c>
      <c r="Z105" s="69"/>
      <c r="AA105" s="69" t="s">
        <v>19</v>
      </c>
      <c r="AB105" s="69"/>
      <c r="AC105" s="69"/>
      <c r="AD105" s="70">
        <f t="shared" si="82"/>
        <v>1</v>
      </c>
      <c r="AE105" s="46">
        <f t="shared" si="83"/>
        <v>0</v>
      </c>
      <c r="AF105" s="46">
        <f t="shared" si="84"/>
        <v>0</v>
      </c>
      <c r="AG105" s="46">
        <f t="shared" si="85"/>
        <v>1</v>
      </c>
      <c r="AH105" s="46">
        <f t="shared" si="86"/>
        <v>0</v>
      </c>
      <c r="AI105" s="73">
        <f t="shared" si="87"/>
        <v>0</v>
      </c>
      <c r="AJ105" s="73">
        <f t="shared" si="88"/>
        <v>0</v>
      </c>
    </row>
    <row r="106" spans="1:36" ht="15">
      <c r="A106" s="64" t="s">
        <v>78</v>
      </c>
      <c r="B106" s="65"/>
      <c r="C106" s="66">
        <v>36</v>
      </c>
      <c r="D106" s="67">
        <f t="shared" si="78"/>
        <v>2.7777777777777776E-2</v>
      </c>
      <c r="E106" s="69"/>
      <c r="F106" s="69"/>
      <c r="G106" s="69"/>
      <c r="H106" s="69"/>
      <c r="I106" s="70">
        <f t="shared" si="79"/>
        <v>0</v>
      </c>
      <c r="J106" s="69"/>
      <c r="K106" s="69"/>
      <c r="L106" s="69"/>
      <c r="M106" s="69"/>
      <c r="N106" s="69"/>
      <c r="O106" s="70">
        <f t="shared" si="89"/>
        <v>0</v>
      </c>
      <c r="P106" s="69"/>
      <c r="Q106" s="69"/>
      <c r="R106" s="69"/>
      <c r="S106" s="69"/>
      <c r="T106" s="70">
        <f t="shared" si="80"/>
        <v>0</v>
      </c>
      <c r="U106" s="69"/>
      <c r="V106" s="69"/>
      <c r="W106" s="69"/>
      <c r="X106" s="69"/>
      <c r="Y106" s="70">
        <f t="shared" si="81"/>
        <v>0</v>
      </c>
      <c r="Z106" s="69" t="s">
        <v>19</v>
      </c>
      <c r="AA106" s="69"/>
      <c r="AB106" s="69"/>
      <c r="AC106" s="69"/>
      <c r="AD106" s="70">
        <f t="shared" si="82"/>
        <v>1</v>
      </c>
      <c r="AE106" s="46">
        <f t="shared" si="83"/>
        <v>0</v>
      </c>
      <c r="AF106" s="46">
        <f t="shared" si="84"/>
        <v>0</v>
      </c>
      <c r="AG106" s="46">
        <f t="shared" si="85"/>
        <v>1</v>
      </c>
      <c r="AH106" s="46">
        <f t="shared" si="86"/>
        <v>0</v>
      </c>
      <c r="AI106" s="73">
        <f t="shared" si="87"/>
        <v>0</v>
      </c>
      <c r="AJ106" s="73">
        <f t="shared" si="88"/>
        <v>0</v>
      </c>
    </row>
    <row r="107" spans="1:36" ht="15">
      <c r="A107" s="64" t="s">
        <v>76</v>
      </c>
      <c r="B107" s="65"/>
      <c r="C107" s="66">
        <v>18</v>
      </c>
      <c r="D107" s="67">
        <f t="shared" si="78"/>
        <v>5.5555555555555552E-2</v>
      </c>
      <c r="E107" s="69"/>
      <c r="F107" s="69"/>
      <c r="G107" s="69"/>
      <c r="H107" s="69"/>
      <c r="I107" s="70">
        <f t="shared" si="79"/>
        <v>0</v>
      </c>
      <c r="J107" s="69"/>
      <c r="K107" s="69"/>
      <c r="L107" s="69"/>
      <c r="M107" s="69"/>
      <c r="N107" s="69"/>
      <c r="O107" s="70">
        <f t="shared" si="89"/>
        <v>0</v>
      </c>
      <c r="P107" s="69"/>
      <c r="Q107" s="69"/>
      <c r="R107" s="69"/>
      <c r="S107" s="69"/>
      <c r="T107" s="70">
        <f t="shared" si="80"/>
        <v>0</v>
      </c>
      <c r="U107" s="69"/>
      <c r="V107" s="69"/>
      <c r="W107" s="69"/>
      <c r="X107" s="69"/>
      <c r="Y107" s="70">
        <f t="shared" si="81"/>
        <v>0</v>
      </c>
      <c r="Z107" s="69" t="s">
        <v>19</v>
      </c>
      <c r="AA107" s="69"/>
      <c r="AB107" s="69"/>
      <c r="AC107" s="69"/>
      <c r="AD107" s="70">
        <f t="shared" si="82"/>
        <v>1</v>
      </c>
      <c r="AE107" s="46">
        <f t="shared" si="83"/>
        <v>0</v>
      </c>
      <c r="AF107" s="46">
        <f t="shared" si="84"/>
        <v>0</v>
      </c>
      <c r="AG107" s="46">
        <f t="shared" si="85"/>
        <v>1</v>
      </c>
      <c r="AH107" s="46">
        <f t="shared" si="86"/>
        <v>0</v>
      </c>
      <c r="AI107" s="73">
        <f t="shared" si="87"/>
        <v>0</v>
      </c>
      <c r="AJ107" s="73">
        <f t="shared" si="88"/>
        <v>0</v>
      </c>
    </row>
    <row r="108" spans="1:36" ht="15">
      <c r="A108" s="64" t="s">
        <v>77</v>
      </c>
      <c r="B108" s="65"/>
      <c r="C108" s="66">
        <v>36</v>
      </c>
      <c r="D108" s="67">
        <f t="shared" si="78"/>
        <v>2.7777777777777776E-2</v>
      </c>
      <c r="E108" s="69"/>
      <c r="F108" s="69"/>
      <c r="G108" s="69"/>
      <c r="H108" s="69"/>
      <c r="I108" s="70">
        <f t="shared" si="79"/>
        <v>0</v>
      </c>
      <c r="J108" s="69"/>
      <c r="K108" s="69"/>
      <c r="L108" s="69"/>
      <c r="M108" s="69"/>
      <c r="N108" s="69"/>
      <c r="O108" s="70">
        <f t="shared" si="89"/>
        <v>0</v>
      </c>
      <c r="P108" s="69"/>
      <c r="Q108" s="69"/>
      <c r="R108" s="69"/>
      <c r="S108" s="69"/>
      <c r="T108" s="70">
        <f t="shared" si="80"/>
        <v>0</v>
      </c>
      <c r="U108" s="69"/>
      <c r="V108" s="69"/>
      <c r="W108" s="69"/>
      <c r="X108" s="69"/>
      <c r="Y108" s="70">
        <f t="shared" si="81"/>
        <v>0</v>
      </c>
      <c r="Z108" s="69" t="s">
        <v>19</v>
      </c>
      <c r="AA108" s="69"/>
      <c r="AB108" s="69"/>
      <c r="AC108" s="69"/>
      <c r="AD108" s="70">
        <f t="shared" si="82"/>
        <v>1</v>
      </c>
      <c r="AE108" s="46">
        <f t="shared" si="83"/>
        <v>0</v>
      </c>
      <c r="AF108" s="46">
        <f t="shared" si="84"/>
        <v>0</v>
      </c>
      <c r="AG108" s="46">
        <f t="shared" si="85"/>
        <v>1</v>
      </c>
      <c r="AH108" s="46">
        <f t="shared" si="86"/>
        <v>0</v>
      </c>
      <c r="AI108" s="73">
        <f t="shared" si="87"/>
        <v>0</v>
      </c>
      <c r="AJ108" s="73">
        <f t="shared" si="88"/>
        <v>0</v>
      </c>
    </row>
    <row r="109" spans="1:36" ht="15">
      <c r="A109" s="76" t="s">
        <v>100</v>
      </c>
      <c r="B109" s="76"/>
      <c r="C109" s="66">
        <v>18</v>
      </c>
      <c r="D109" s="67">
        <f t="shared" si="78"/>
        <v>5.5555555555555552E-2</v>
      </c>
      <c r="E109" s="69"/>
      <c r="F109" s="69"/>
      <c r="G109" s="69"/>
      <c r="H109" s="69"/>
      <c r="I109" s="70">
        <f t="shared" si="79"/>
        <v>0</v>
      </c>
      <c r="J109" s="69"/>
      <c r="K109" s="69"/>
      <c r="L109" s="69"/>
      <c r="M109" s="69"/>
      <c r="N109" s="69"/>
      <c r="O109" s="70">
        <f t="shared" si="89"/>
        <v>0</v>
      </c>
      <c r="P109" s="69"/>
      <c r="Q109" s="69"/>
      <c r="R109" s="69"/>
      <c r="S109" s="69"/>
      <c r="T109" s="70">
        <f t="shared" si="80"/>
        <v>0</v>
      </c>
      <c r="U109" s="69"/>
      <c r="V109" s="69"/>
      <c r="W109" s="69"/>
      <c r="X109" s="69"/>
      <c r="Y109" s="70">
        <f t="shared" si="81"/>
        <v>0</v>
      </c>
      <c r="Z109" s="69"/>
      <c r="AA109" s="69"/>
      <c r="AB109" s="69" t="s">
        <v>19</v>
      </c>
      <c r="AC109" s="69"/>
      <c r="AD109" s="70">
        <f t="shared" si="82"/>
        <v>1</v>
      </c>
      <c r="AE109" s="46">
        <f t="shared" si="83"/>
        <v>0</v>
      </c>
      <c r="AF109" s="46">
        <f t="shared" si="84"/>
        <v>0</v>
      </c>
      <c r="AG109" s="46">
        <f t="shared" si="85"/>
        <v>1</v>
      </c>
      <c r="AH109" s="46">
        <f t="shared" si="86"/>
        <v>0</v>
      </c>
      <c r="AI109" s="73">
        <f t="shared" si="87"/>
        <v>0</v>
      </c>
      <c r="AJ109" s="73">
        <f t="shared" si="88"/>
        <v>0</v>
      </c>
    </row>
    <row r="110" spans="1:36">
      <c r="A110" s="77"/>
      <c r="B110" s="78"/>
      <c r="C110" s="88"/>
      <c r="D110" s="80"/>
      <c r="E110" s="81"/>
      <c r="F110" s="81"/>
      <c r="G110" s="81"/>
      <c r="H110" s="81"/>
      <c r="I110" s="82">
        <f>SUM(I97:I109)</f>
        <v>3</v>
      </c>
      <c r="J110" s="81"/>
      <c r="K110" s="81"/>
      <c r="L110" s="81"/>
      <c r="M110" s="81"/>
      <c r="N110" s="83"/>
      <c r="O110" s="82">
        <f>SUM(O97:O109)</f>
        <v>3</v>
      </c>
      <c r="P110" s="81"/>
      <c r="Q110" s="81"/>
      <c r="R110" s="81"/>
      <c r="S110" s="81"/>
      <c r="T110" s="82">
        <f>SUM(T97:T109)</f>
        <v>3</v>
      </c>
      <c r="U110" s="81"/>
      <c r="V110" s="81"/>
      <c r="W110" s="81"/>
      <c r="X110" s="81"/>
      <c r="Y110" s="82">
        <f>SUM(Y97:Y109)</f>
        <v>5</v>
      </c>
      <c r="Z110" s="81"/>
      <c r="AA110" s="81"/>
      <c r="AB110" s="81"/>
      <c r="AC110" s="81"/>
      <c r="AD110" s="82">
        <f t="shared" ref="AD110:AJ110" si="90">SUM(AD97:AD109)</f>
        <v>10</v>
      </c>
      <c r="AE110" s="85">
        <f t="shared" si="90"/>
        <v>0</v>
      </c>
      <c r="AF110" s="85">
        <f t="shared" si="90"/>
        <v>0</v>
      </c>
      <c r="AG110" s="85">
        <f t="shared" si="90"/>
        <v>8</v>
      </c>
      <c r="AH110" s="85">
        <f t="shared" si="90"/>
        <v>11</v>
      </c>
      <c r="AI110" s="85">
        <f t="shared" si="90"/>
        <v>0</v>
      </c>
      <c r="AJ110" s="85">
        <f t="shared" si="90"/>
        <v>6</v>
      </c>
    </row>
  </sheetData>
  <mergeCells count="23">
    <mergeCell ref="A96:B96"/>
    <mergeCell ref="E96:AD96"/>
    <mergeCell ref="A6:B6"/>
    <mergeCell ref="E6:AD6"/>
    <mergeCell ref="A21:B21"/>
    <mergeCell ref="E21:AD21"/>
    <mergeCell ref="A36:B36"/>
    <mergeCell ref="E36:AD36"/>
    <mergeCell ref="E51:AD51"/>
    <mergeCell ref="A51:B51"/>
    <mergeCell ref="A65:B65"/>
    <mergeCell ref="A66:B66"/>
    <mergeCell ref="A81:B81"/>
    <mergeCell ref="E81:AD81"/>
    <mergeCell ref="Z3:AD3"/>
    <mergeCell ref="AE3:AJ3"/>
    <mergeCell ref="A1:B1"/>
    <mergeCell ref="AC1:AJ2"/>
    <mergeCell ref="A3:D3"/>
    <mergeCell ref="E3:I3"/>
    <mergeCell ref="J3:O3"/>
    <mergeCell ref="P3:T3"/>
    <mergeCell ref="U3:Y3"/>
  </mergeCells>
  <conditionalFormatting sqref="D7:D19 D22:D34 D37:D49 D52:D64 D67:D79 D82:D94 D97:D109">
    <cfRule type="cellIs" dxfId="5" priority="1" operator="greaterThan">
      <formula>"10%"</formula>
    </cfRule>
  </conditionalFormatting>
  <dataValidations count="1">
    <dataValidation type="list" allowBlank="1" showErrorMessage="1" sqref="E7:H19 J7:N19 P7:S19 U7:X19 Z7:AC19 E22:H34 J22:N34 P22:S34 U22:X34 Z22:AC34 E37:H49 J37:N49 P37:S49 U37:X49 Z37:AC49 E52:H64 J52:N64 P52:S64 U52:X64 Z52:AC64 E67:H79 J67:N79 P67:S79 U67:X79 Z67:AC79 E82:H94 J82:N94 P82:S94 U82:X94 Z82:AC94 E97:H109 J97:N109 P97:S109 U97:X109 Z97:AC109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131"/>
  <sheetViews>
    <sheetView zoomScale="50" zoomScaleNormal="50" workbookViewId="0">
      <pane ySplit="4" topLeftCell="A5" activePane="bottomLeft" state="frozen"/>
      <selection pane="bottomLeft" activeCell="A6" sqref="A6:B6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5.140625" customWidth="1"/>
    <col min="15" max="18" width="8.5703125" customWidth="1"/>
    <col min="19" max="19" width="5" customWidth="1"/>
    <col min="20" max="20" width="7.42578125" customWidth="1"/>
    <col min="21" max="21" width="10.5703125" customWidth="1"/>
    <col min="22" max="22" width="10.140625" customWidth="1"/>
    <col min="23" max="23" width="10.42578125" customWidth="1"/>
    <col min="24" max="24" width="7.42578125" customWidth="1"/>
    <col min="25" max="25" width="10.85546875" customWidth="1"/>
    <col min="26" max="28" width="8.5703125" customWidth="1"/>
    <col min="29" max="29" width="5" customWidth="1"/>
    <col min="30" max="35" width="4" customWidth="1"/>
  </cols>
  <sheetData>
    <row r="1" spans="1:35" ht="37.5" customHeight="1">
      <c r="A1" s="123" t="s">
        <v>46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7"/>
      <c r="R1" s="37"/>
      <c r="S1" s="38"/>
      <c r="T1" s="38"/>
      <c r="U1" s="38"/>
      <c r="V1" s="38"/>
      <c r="W1" s="38"/>
      <c r="X1" s="38"/>
      <c r="Y1" s="38"/>
      <c r="Z1" s="38"/>
      <c r="AA1" s="38"/>
      <c r="AB1" s="124" t="s">
        <v>49</v>
      </c>
      <c r="AC1" s="116"/>
      <c r="AD1" s="116"/>
      <c r="AE1" s="116"/>
      <c r="AF1" s="116"/>
      <c r="AG1" s="116"/>
      <c r="AH1" s="116"/>
      <c r="AI1" s="116"/>
    </row>
    <row r="2" spans="1:35" ht="102.75" customHeight="1">
      <c r="A2" s="40" t="s">
        <v>158</v>
      </c>
      <c r="B2" s="41">
        <v>7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  <c r="X2" s="38"/>
      <c r="Y2" s="38"/>
      <c r="Z2" s="38"/>
      <c r="AA2" s="38"/>
      <c r="AB2" s="128"/>
      <c r="AC2" s="128"/>
      <c r="AD2" s="128"/>
      <c r="AE2" s="128"/>
      <c r="AF2" s="128"/>
      <c r="AG2" s="128"/>
      <c r="AH2" s="128"/>
      <c r="AI2" s="128"/>
    </row>
    <row r="3" spans="1:35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07"/>
      <c r="O3" s="121" t="s">
        <v>54</v>
      </c>
      <c r="P3" s="119"/>
      <c r="Q3" s="119"/>
      <c r="R3" s="119"/>
      <c r="S3" s="107"/>
      <c r="T3" s="121" t="s">
        <v>55</v>
      </c>
      <c r="U3" s="119"/>
      <c r="V3" s="119"/>
      <c r="W3" s="119"/>
      <c r="X3" s="107"/>
      <c r="Y3" s="121" t="s">
        <v>56</v>
      </c>
      <c r="Z3" s="119"/>
      <c r="AA3" s="119"/>
      <c r="AB3" s="119"/>
      <c r="AC3" s="107"/>
      <c r="AD3" s="122" t="s">
        <v>57</v>
      </c>
      <c r="AE3" s="119"/>
      <c r="AF3" s="119"/>
      <c r="AG3" s="119"/>
      <c r="AH3" s="119"/>
      <c r="AI3" s="107"/>
    </row>
    <row r="4" spans="1:35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3" t="s">
        <v>66</v>
      </c>
      <c r="O4" s="52" t="s">
        <v>62</v>
      </c>
      <c r="P4" s="52" t="s">
        <v>63</v>
      </c>
      <c r="Q4" s="52" t="s">
        <v>64</v>
      </c>
      <c r="R4" s="52" t="s">
        <v>65</v>
      </c>
      <c r="S4" s="53" t="s">
        <v>66</v>
      </c>
      <c r="T4" s="52" t="s">
        <v>62</v>
      </c>
      <c r="U4" s="52" t="s">
        <v>63</v>
      </c>
      <c r="V4" s="52" t="s">
        <v>64</v>
      </c>
      <c r="W4" s="52" t="s">
        <v>65</v>
      </c>
      <c r="X4" s="53" t="s">
        <v>66</v>
      </c>
      <c r="Y4" s="52" t="s">
        <v>62</v>
      </c>
      <c r="Z4" s="52" t="s">
        <v>63</v>
      </c>
      <c r="AA4" s="52" t="s">
        <v>64</v>
      </c>
      <c r="AB4" s="52" t="s">
        <v>65</v>
      </c>
      <c r="AC4" s="53" t="s">
        <v>66</v>
      </c>
      <c r="AD4" s="54" t="s">
        <v>23</v>
      </c>
      <c r="AE4" s="55" t="s">
        <v>24</v>
      </c>
      <c r="AF4" s="55" t="s">
        <v>25</v>
      </c>
      <c r="AG4" s="55" t="s">
        <v>26</v>
      </c>
      <c r="AH4" s="56" t="s">
        <v>27</v>
      </c>
      <c r="AI4" s="54" t="s">
        <v>28</v>
      </c>
    </row>
    <row r="5" spans="1:35" ht="15">
      <c r="A5" s="57" t="s">
        <v>159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</row>
    <row r="6" spans="1:35">
      <c r="A6" s="126" t="s">
        <v>160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37"/>
      <c r="AE6" s="37"/>
      <c r="AF6" s="37"/>
      <c r="AG6" s="37"/>
      <c r="AH6" s="62"/>
      <c r="AI6" s="63"/>
    </row>
    <row r="7" spans="1:35" ht="15">
      <c r="A7" s="64" t="s">
        <v>69</v>
      </c>
      <c r="B7" s="65"/>
      <c r="C7" s="66">
        <v>72</v>
      </c>
      <c r="D7" s="67">
        <f t="shared" ref="D7:D22" si="0">(I7+N7+S7+AC7)/C7</f>
        <v>4.1666666666666664E-2</v>
      </c>
      <c r="E7" s="68"/>
      <c r="F7" s="69"/>
      <c r="G7" s="69"/>
      <c r="H7" s="69"/>
      <c r="I7" s="70">
        <f t="shared" ref="I7:I22" si="1">COUNTA(E7:H7)</f>
        <v>0</v>
      </c>
      <c r="J7" s="71"/>
      <c r="K7" s="69"/>
      <c r="L7" s="69" t="s">
        <v>20</v>
      </c>
      <c r="M7" s="69"/>
      <c r="N7" s="70">
        <f t="shared" ref="N7:N22" si="2">COUNTA(J7:M7)</f>
        <v>1</v>
      </c>
      <c r="O7" s="71"/>
      <c r="P7" s="69"/>
      <c r="Q7" s="69"/>
      <c r="R7" s="69"/>
      <c r="S7" s="70">
        <f t="shared" ref="S7:S22" si="3">COUNTA(O7:R7)</f>
        <v>0</v>
      </c>
      <c r="T7" s="71"/>
      <c r="U7" s="69"/>
      <c r="V7" s="69"/>
      <c r="W7" s="69" t="s">
        <v>20</v>
      </c>
      <c r="X7" s="70">
        <f t="shared" ref="X7:X22" si="4">COUNTA(T7:W7)</f>
        <v>1</v>
      </c>
      <c r="Y7" s="68" t="s">
        <v>48</v>
      </c>
      <c r="Z7" s="69"/>
      <c r="AA7" s="69"/>
      <c r="AB7" s="69" t="s">
        <v>20</v>
      </c>
      <c r="AC7" s="70">
        <f t="shared" ref="AC7:AC22" si="5">COUNTA(Y7:AB7)</f>
        <v>2</v>
      </c>
      <c r="AD7" s="46">
        <f t="shared" ref="AD7:AD22" si="6">COUNTIF(E7:AC7,$E$1)</f>
        <v>0</v>
      </c>
      <c r="AE7" s="46">
        <f t="shared" ref="AE7:AE22" si="7">COUNTIF(E7:AC7,$F$1)</f>
        <v>0</v>
      </c>
      <c r="AF7" s="46">
        <f t="shared" ref="AF7:AF22" si="8">COUNTIF(E7:AC7,$G$1)</f>
        <v>0</v>
      </c>
      <c r="AG7" s="46">
        <f t="shared" ref="AG7:AG22" si="9">COUNTIF(E7:AC7,$H$1)</f>
        <v>3</v>
      </c>
      <c r="AH7" s="73">
        <f t="shared" ref="AH7:AH22" si="10">COUNTIF(E7:AC7,$I$1)</f>
        <v>0</v>
      </c>
      <c r="AI7" s="73">
        <f t="shared" ref="AI7:AI22" si="11">COUNTIF(E7:AC7,$J$1)</f>
        <v>1</v>
      </c>
    </row>
    <row r="8" spans="1:35" ht="15">
      <c r="A8" s="64" t="s">
        <v>134</v>
      </c>
      <c r="B8" s="65"/>
      <c r="C8" s="66">
        <v>36</v>
      </c>
      <c r="D8" s="67">
        <f t="shared" si="0"/>
        <v>8.3333333333333329E-2</v>
      </c>
      <c r="E8" s="69"/>
      <c r="F8" s="69" t="s">
        <v>20</v>
      </c>
      <c r="G8" s="69"/>
      <c r="H8" s="69"/>
      <c r="I8" s="70">
        <f t="shared" si="1"/>
        <v>1</v>
      </c>
      <c r="J8" s="69"/>
      <c r="K8" s="69"/>
      <c r="L8" s="69"/>
      <c r="M8" s="69"/>
      <c r="N8" s="70">
        <f t="shared" si="2"/>
        <v>0</v>
      </c>
      <c r="O8" s="69"/>
      <c r="P8" s="69"/>
      <c r="Q8" s="69"/>
      <c r="R8" s="69"/>
      <c r="S8" s="70">
        <f t="shared" si="3"/>
        <v>0</v>
      </c>
      <c r="T8" s="69"/>
      <c r="U8" s="69"/>
      <c r="V8" s="69"/>
      <c r="W8" s="69"/>
      <c r="X8" s="70">
        <f t="shared" si="4"/>
        <v>0</v>
      </c>
      <c r="Y8" s="69"/>
      <c r="Z8" s="69" t="s">
        <v>19</v>
      </c>
      <c r="AA8" s="69" t="s">
        <v>20</v>
      </c>
      <c r="AB8" s="69"/>
      <c r="AC8" s="70">
        <f t="shared" si="5"/>
        <v>2</v>
      </c>
      <c r="AD8" s="46">
        <f t="shared" si="6"/>
        <v>0</v>
      </c>
      <c r="AE8" s="46">
        <f t="shared" si="7"/>
        <v>0</v>
      </c>
      <c r="AF8" s="46">
        <f t="shared" si="8"/>
        <v>1</v>
      </c>
      <c r="AG8" s="46">
        <f t="shared" si="9"/>
        <v>2</v>
      </c>
      <c r="AH8" s="73">
        <f t="shared" si="10"/>
        <v>0</v>
      </c>
      <c r="AI8" s="73">
        <f t="shared" si="11"/>
        <v>0</v>
      </c>
    </row>
    <row r="9" spans="1:35" ht="15">
      <c r="A9" s="64" t="s">
        <v>135</v>
      </c>
      <c r="B9" s="65"/>
      <c r="C9" s="66">
        <v>54</v>
      </c>
      <c r="D9" s="67">
        <f t="shared" si="0"/>
        <v>9.2592592592592587E-2</v>
      </c>
      <c r="E9" s="69"/>
      <c r="F9" s="69"/>
      <c r="G9" s="69" t="s">
        <v>20</v>
      </c>
      <c r="H9" s="69"/>
      <c r="I9" s="70">
        <f t="shared" si="1"/>
        <v>1</v>
      </c>
      <c r="J9" s="69"/>
      <c r="K9" s="69"/>
      <c r="L9" s="69"/>
      <c r="M9" s="69" t="s">
        <v>20</v>
      </c>
      <c r="N9" s="70">
        <f t="shared" si="2"/>
        <v>1</v>
      </c>
      <c r="O9" s="69"/>
      <c r="P9" s="69"/>
      <c r="Q9" s="69"/>
      <c r="R9" s="69" t="s">
        <v>20</v>
      </c>
      <c r="S9" s="70">
        <f t="shared" si="3"/>
        <v>1</v>
      </c>
      <c r="T9" s="69"/>
      <c r="U9" s="69"/>
      <c r="V9" s="69" t="s">
        <v>20</v>
      </c>
      <c r="W9" s="69"/>
      <c r="X9" s="70">
        <f t="shared" si="4"/>
        <v>1</v>
      </c>
      <c r="Y9" s="69"/>
      <c r="Z9" s="69" t="s">
        <v>19</v>
      </c>
      <c r="AA9" s="69"/>
      <c r="AB9" s="69" t="s">
        <v>20</v>
      </c>
      <c r="AC9" s="70">
        <f t="shared" si="5"/>
        <v>2</v>
      </c>
      <c r="AD9" s="46">
        <f t="shared" si="6"/>
        <v>0</v>
      </c>
      <c r="AE9" s="46">
        <f t="shared" si="7"/>
        <v>0</v>
      </c>
      <c r="AF9" s="46">
        <f t="shared" si="8"/>
        <v>1</v>
      </c>
      <c r="AG9" s="46">
        <f t="shared" si="9"/>
        <v>5</v>
      </c>
      <c r="AH9" s="73">
        <f t="shared" si="10"/>
        <v>0</v>
      </c>
      <c r="AI9" s="73">
        <f t="shared" si="11"/>
        <v>0</v>
      </c>
    </row>
    <row r="10" spans="1:35" ht="15">
      <c r="A10" s="64" t="s">
        <v>161</v>
      </c>
      <c r="B10" s="65"/>
      <c r="C10" s="66">
        <v>54</v>
      </c>
      <c r="D10" s="67">
        <f t="shared" si="0"/>
        <v>1.8518518518518517E-2</v>
      </c>
      <c r="E10" s="69"/>
      <c r="F10" s="69"/>
      <c r="G10" s="69"/>
      <c r="H10" s="69"/>
      <c r="I10" s="70">
        <f t="shared" si="1"/>
        <v>0</v>
      </c>
      <c r="J10" s="69"/>
      <c r="K10" s="69"/>
      <c r="L10" s="69"/>
      <c r="M10" s="69" t="s">
        <v>20</v>
      </c>
      <c r="N10" s="70">
        <f t="shared" si="2"/>
        <v>1</v>
      </c>
      <c r="O10" s="69"/>
      <c r="P10" s="69"/>
      <c r="Q10" s="69"/>
      <c r="R10" s="69"/>
      <c r="S10" s="70">
        <f t="shared" si="3"/>
        <v>0</v>
      </c>
      <c r="T10" s="69"/>
      <c r="U10" s="69"/>
      <c r="V10" s="69"/>
      <c r="W10" s="69" t="s">
        <v>48</v>
      </c>
      <c r="X10" s="70">
        <f t="shared" si="4"/>
        <v>1</v>
      </c>
      <c r="Y10" s="69"/>
      <c r="Z10" s="69"/>
      <c r="AA10" s="69"/>
      <c r="AB10" s="69"/>
      <c r="AC10" s="70">
        <f t="shared" si="5"/>
        <v>0</v>
      </c>
      <c r="AD10" s="46">
        <f t="shared" si="6"/>
        <v>0</v>
      </c>
      <c r="AE10" s="46">
        <f t="shared" si="7"/>
        <v>0</v>
      </c>
      <c r="AF10" s="46">
        <f t="shared" si="8"/>
        <v>0</v>
      </c>
      <c r="AG10" s="46">
        <f t="shared" si="9"/>
        <v>1</v>
      </c>
      <c r="AH10" s="73">
        <f t="shared" si="10"/>
        <v>0</v>
      </c>
      <c r="AI10" s="73">
        <f t="shared" si="11"/>
        <v>1</v>
      </c>
    </row>
    <row r="11" spans="1:35" ht="15">
      <c r="A11" s="64" t="s">
        <v>162</v>
      </c>
      <c r="B11" s="65"/>
      <c r="C11" s="66">
        <v>36</v>
      </c>
      <c r="D11" s="67">
        <f t="shared" si="0"/>
        <v>5.5555555555555552E-2</v>
      </c>
      <c r="E11" s="69"/>
      <c r="F11" s="69"/>
      <c r="G11" s="69"/>
      <c r="H11" s="69"/>
      <c r="I11" s="70">
        <f t="shared" si="1"/>
        <v>0</v>
      </c>
      <c r="J11" s="69"/>
      <c r="K11" s="69"/>
      <c r="L11" s="69"/>
      <c r="M11" s="69"/>
      <c r="N11" s="70">
        <f t="shared" si="2"/>
        <v>0</v>
      </c>
      <c r="O11" s="69"/>
      <c r="P11" s="69" t="s">
        <v>20</v>
      </c>
      <c r="Q11" s="69"/>
      <c r="R11" s="69"/>
      <c r="S11" s="70">
        <f t="shared" si="3"/>
        <v>1</v>
      </c>
      <c r="T11" s="69"/>
      <c r="U11" s="69"/>
      <c r="V11" s="69"/>
      <c r="W11" s="69"/>
      <c r="X11" s="70">
        <f t="shared" si="4"/>
        <v>0</v>
      </c>
      <c r="Y11" s="69"/>
      <c r="Z11" s="69" t="s">
        <v>19</v>
      </c>
      <c r="AA11" s="69"/>
      <c r="AB11" s="69"/>
      <c r="AC11" s="70">
        <f t="shared" si="5"/>
        <v>1</v>
      </c>
      <c r="AD11" s="46">
        <f t="shared" si="6"/>
        <v>0</v>
      </c>
      <c r="AE11" s="46">
        <f t="shared" si="7"/>
        <v>0</v>
      </c>
      <c r="AF11" s="46">
        <f t="shared" si="8"/>
        <v>1</v>
      </c>
      <c r="AG11" s="46">
        <f t="shared" si="9"/>
        <v>1</v>
      </c>
      <c r="AH11" s="73">
        <f t="shared" si="10"/>
        <v>0</v>
      </c>
      <c r="AI11" s="73">
        <f t="shared" si="11"/>
        <v>0</v>
      </c>
    </row>
    <row r="12" spans="1:35" ht="15">
      <c r="A12" s="64" t="s">
        <v>163</v>
      </c>
      <c r="B12" s="65"/>
      <c r="C12" s="66">
        <v>18</v>
      </c>
      <c r="D12" s="67">
        <f t="shared" si="0"/>
        <v>5.5555555555555552E-2</v>
      </c>
      <c r="E12" s="69"/>
      <c r="F12" s="69"/>
      <c r="G12" s="69"/>
      <c r="H12" s="69"/>
      <c r="I12" s="70">
        <f t="shared" si="1"/>
        <v>0</v>
      </c>
      <c r="J12" s="69"/>
      <c r="K12" s="69"/>
      <c r="L12" s="69"/>
      <c r="M12" s="69"/>
      <c r="N12" s="70">
        <f t="shared" si="2"/>
        <v>0</v>
      </c>
      <c r="O12" s="69"/>
      <c r="P12" s="69"/>
      <c r="Q12" s="69"/>
      <c r="R12" s="69"/>
      <c r="S12" s="70">
        <f t="shared" si="3"/>
        <v>0</v>
      </c>
      <c r="T12" s="69"/>
      <c r="U12" s="69"/>
      <c r="V12" s="69"/>
      <c r="W12" s="69"/>
      <c r="X12" s="70">
        <f t="shared" si="4"/>
        <v>0</v>
      </c>
      <c r="Y12" s="69"/>
      <c r="Z12" s="69"/>
      <c r="AA12" s="69" t="s">
        <v>19</v>
      </c>
      <c r="AB12" s="69"/>
      <c r="AC12" s="70">
        <f t="shared" si="5"/>
        <v>1</v>
      </c>
      <c r="AD12" s="46">
        <f t="shared" si="6"/>
        <v>0</v>
      </c>
      <c r="AE12" s="46">
        <f t="shared" si="7"/>
        <v>0</v>
      </c>
      <c r="AF12" s="46">
        <f t="shared" si="8"/>
        <v>1</v>
      </c>
      <c r="AG12" s="46">
        <f t="shared" si="9"/>
        <v>0</v>
      </c>
      <c r="AH12" s="73">
        <f t="shared" si="10"/>
        <v>0</v>
      </c>
      <c r="AI12" s="73">
        <f t="shared" si="11"/>
        <v>0</v>
      </c>
    </row>
    <row r="13" spans="1:35" ht="15">
      <c r="A13" s="64" t="s">
        <v>110</v>
      </c>
      <c r="B13" s="65"/>
      <c r="C13" s="66">
        <v>18</v>
      </c>
      <c r="D13" s="67">
        <f t="shared" si="0"/>
        <v>5.5555555555555552E-2</v>
      </c>
      <c r="E13" s="69"/>
      <c r="F13" s="69"/>
      <c r="G13" s="69"/>
      <c r="H13" s="69"/>
      <c r="I13" s="70">
        <f t="shared" si="1"/>
        <v>0</v>
      </c>
      <c r="J13" s="69"/>
      <c r="K13" s="69"/>
      <c r="L13" s="69"/>
      <c r="M13" s="69"/>
      <c r="N13" s="70">
        <f t="shared" si="2"/>
        <v>0</v>
      </c>
      <c r="O13" s="69"/>
      <c r="P13" s="69"/>
      <c r="Q13" s="69"/>
      <c r="R13" s="69"/>
      <c r="S13" s="70">
        <f t="shared" si="3"/>
        <v>0</v>
      </c>
      <c r="T13" s="69"/>
      <c r="U13" s="69"/>
      <c r="V13" s="69"/>
      <c r="W13" s="69"/>
      <c r="X13" s="70">
        <f t="shared" si="4"/>
        <v>0</v>
      </c>
      <c r="Y13" s="69"/>
      <c r="Z13" s="69" t="s">
        <v>19</v>
      </c>
      <c r="AA13" s="69"/>
      <c r="AB13" s="69"/>
      <c r="AC13" s="70">
        <f t="shared" si="5"/>
        <v>1</v>
      </c>
      <c r="AD13" s="46">
        <f t="shared" si="6"/>
        <v>0</v>
      </c>
      <c r="AE13" s="46">
        <f t="shared" si="7"/>
        <v>0</v>
      </c>
      <c r="AF13" s="46">
        <f t="shared" si="8"/>
        <v>1</v>
      </c>
      <c r="AG13" s="46">
        <f t="shared" si="9"/>
        <v>0</v>
      </c>
      <c r="AH13" s="73">
        <f t="shared" si="10"/>
        <v>0</v>
      </c>
      <c r="AI13" s="73">
        <f t="shared" si="11"/>
        <v>0</v>
      </c>
    </row>
    <row r="14" spans="1:35" ht="15">
      <c r="A14" s="64" t="s">
        <v>136</v>
      </c>
      <c r="B14" s="65"/>
      <c r="C14" s="66">
        <v>36</v>
      </c>
      <c r="D14" s="67">
        <f t="shared" si="0"/>
        <v>5.5555555555555552E-2</v>
      </c>
      <c r="E14" s="69"/>
      <c r="F14" s="69"/>
      <c r="G14" s="69"/>
      <c r="H14" s="69"/>
      <c r="I14" s="70">
        <f t="shared" si="1"/>
        <v>0</v>
      </c>
      <c r="J14" s="69"/>
      <c r="K14" s="69"/>
      <c r="L14" s="69"/>
      <c r="M14" s="69"/>
      <c r="N14" s="70">
        <f t="shared" si="2"/>
        <v>0</v>
      </c>
      <c r="O14" s="69"/>
      <c r="P14" s="69"/>
      <c r="Q14" s="69"/>
      <c r="R14" s="69"/>
      <c r="S14" s="70">
        <f t="shared" si="3"/>
        <v>0</v>
      </c>
      <c r="T14" s="69"/>
      <c r="U14" s="69" t="s">
        <v>48</v>
      </c>
      <c r="V14" s="69"/>
      <c r="W14" s="69"/>
      <c r="X14" s="70">
        <f t="shared" si="4"/>
        <v>1</v>
      </c>
      <c r="Y14" s="69"/>
      <c r="Z14" s="69" t="s">
        <v>19</v>
      </c>
      <c r="AA14" s="69" t="s">
        <v>20</v>
      </c>
      <c r="AB14" s="69"/>
      <c r="AC14" s="70">
        <f t="shared" si="5"/>
        <v>2</v>
      </c>
      <c r="AD14" s="46">
        <f t="shared" si="6"/>
        <v>0</v>
      </c>
      <c r="AE14" s="46">
        <f t="shared" si="7"/>
        <v>0</v>
      </c>
      <c r="AF14" s="46">
        <f t="shared" si="8"/>
        <v>1</v>
      </c>
      <c r="AG14" s="46">
        <f t="shared" si="9"/>
        <v>1</v>
      </c>
      <c r="AH14" s="73">
        <f t="shared" si="10"/>
        <v>0</v>
      </c>
      <c r="AI14" s="73">
        <f t="shared" si="11"/>
        <v>1</v>
      </c>
    </row>
    <row r="15" spans="1:35" ht="15">
      <c r="A15" s="64" t="s">
        <v>151</v>
      </c>
      <c r="B15" s="65"/>
      <c r="C15" s="66">
        <v>18</v>
      </c>
      <c r="D15" s="67">
        <f t="shared" si="0"/>
        <v>0</v>
      </c>
      <c r="E15" s="69"/>
      <c r="F15" s="69"/>
      <c r="G15" s="69"/>
      <c r="H15" s="69"/>
      <c r="I15" s="70">
        <f t="shared" si="1"/>
        <v>0</v>
      </c>
      <c r="J15" s="69"/>
      <c r="K15" s="69"/>
      <c r="L15" s="69"/>
      <c r="M15" s="69"/>
      <c r="N15" s="70">
        <f t="shared" si="2"/>
        <v>0</v>
      </c>
      <c r="O15" s="69"/>
      <c r="P15" s="69"/>
      <c r="Q15" s="69"/>
      <c r="R15" s="69"/>
      <c r="S15" s="70">
        <f t="shared" si="3"/>
        <v>0</v>
      </c>
      <c r="T15" s="69"/>
      <c r="U15" s="69" t="s">
        <v>48</v>
      </c>
      <c r="V15" s="69"/>
      <c r="W15" s="69" t="s">
        <v>20</v>
      </c>
      <c r="X15" s="70">
        <f t="shared" si="4"/>
        <v>2</v>
      </c>
      <c r="Y15" s="69"/>
      <c r="Z15" s="69"/>
      <c r="AA15" s="69"/>
      <c r="AB15" s="69"/>
      <c r="AC15" s="70">
        <f t="shared" si="5"/>
        <v>0</v>
      </c>
      <c r="AD15" s="46">
        <f t="shared" si="6"/>
        <v>0</v>
      </c>
      <c r="AE15" s="46">
        <f t="shared" si="7"/>
        <v>0</v>
      </c>
      <c r="AF15" s="46">
        <f t="shared" si="8"/>
        <v>0</v>
      </c>
      <c r="AG15" s="46">
        <f t="shared" si="9"/>
        <v>1</v>
      </c>
      <c r="AH15" s="73">
        <f t="shared" si="10"/>
        <v>0</v>
      </c>
      <c r="AI15" s="73">
        <f t="shared" si="11"/>
        <v>1</v>
      </c>
    </row>
    <row r="16" spans="1:35" ht="15">
      <c r="A16" s="64" t="s">
        <v>137</v>
      </c>
      <c r="B16" s="65"/>
      <c r="C16" s="66">
        <v>36</v>
      </c>
      <c r="D16" s="67">
        <f t="shared" si="0"/>
        <v>5.5555555555555552E-2</v>
      </c>
      <c r="E16" s="69"/>
      <c r="F16" s="69" t="s">
        <v>20</v>
      </c>
      <c r="G16" s="69"/>
      <c r="H16" s="69"/>
      <c r="I16" s="70">
        <f t="shared" si="1"/>
        <v>1</v>
      </c>
      <c r="J16" s="69"/>
      <c r="K16" s="69"/>
      <c r="L16" s="69"/>
      <c r="M16" s="69"/>
      <c r="N16" s="70">
        <f t="shared" si="2"/>
        <v>0</v>
      </c>
      <c r="O16" s="69"/>
      <c r="P16" s="69"/>
      <c r="Q16" s="69"/>
      <c r="R16" s="69"/>
      <c r="S16" s="70">
        <f t="shared" si="3"/>
        <v>0</v>
      </c>
      <c r="T16" s="69"/>
      <c r="U16" s="69"/>
      <c r="V16" s="69" t="s">
        <v>48</v>
      </c>
      <c r="W16" s="69"/>
      <c r="X16" s="70">
        <f t="shared" si="4"/>
        <v>1</v>
      </c>
      <c r="Y16" s="69"/>
      <c r="Z16" s="69"/>
      <c r="AA16" s="69" t="s">
        <v>19</v>
      </c>
      <c r="AB16" s="69"/>
      <c r="AC16" s="70">
        <f t="shared" si="5"/>
        <v>1</v>
      </c>
      <c r="AD16" s="46">
        <f t="shared" si="6"/>
        <v>0</v>
      </c>
      <c r="AE16" s="46">
        <f t="shared" si="7"/>
        <v>0</v>
      </c>
      <c r="AF16" s="46">
        <f t="shared" si="8"/>
        <v>1</v>
      </c>
      <c r="AG16" s="46">
        <f t="shared" si="9"/>
        <v>1</v>
      </c>
      <c r="AH16" s="73">
        <f t="shared" si="10"/>
        <v>0</v>
      </c>
      <c r="AI16" s="73">
        <f t="shared" si="11"/>
        <v>1</v>
      </c>
    </row>
    <row r="17" spans="1:35" ht="15">
      <c r="A17" s="64" t="s">
        <v>164</v>
      </c>
      <c r="B17" s="65"/>
      <c r="C17" s="66">
        <v>36</v>
      </c>
      <c r="D17" s="67">
        <f t="shared" si="0"/>
        <v>2.7777777777777776E-2</v>
      </c>
      <c r="E17" s="69"/>
      <c r="F17" s="69"/>
      <c r="G17" s="69"/>
      <c r="H17" s="69"/>
      <c r="I17" s="70">
        <f t="shared" si="1"/>
        <v>0</v>
      </c>
      <c r="J17" s="69"/>
      <c r="K17" s="69"/>
      <c r="L17" s="69"/>
      <c r="M17" s="69"/>
      <c r="N17" s="70">
        <f t="shared" si="2"/>
        <v>0</v>
      </c>
      <c r="O17" s="69"/>
      <c r="P17" s="69"/>
      <c r="Q17" s="69"/>
      <c r="R17" s="69"/>
      <c r="S17" s="70">
        <f t="shared" si="3"/>
        <v>0</v>
      </c>
      <c r="T17" s="69"/>
      <c r="U17" s="69"/>
      <c r="V17" s="69"/>
      <c r="W17" s="69" t="s">
        <v>48</v>
      </c>
      <c r="X17" s="70">
        <f t="shared" si="4"/>
        <v>1</v>
      </c>
      <c r="Y17" s="69"/>
      <c r="Z17" s="69"/>
      <c r="AA17" s="69" t="s">
        <v>19</v>
      </c>
      <c r="AB17" s="69"/>
      <c r="AC17" s="70">
        <f t="shared" si="5"/>
        <v>1</v>
      </c>
      <c r="AD17" s="46">
        <f t="shared" si="6"/>
        <v>0</v>
      </c>
      <c r="AE17" s="46">
        <f t="shared" si="7"/>
        <v>0</v>
      </c>
      <c r="AF17" s="46">
        <f t="shared" si="8"/>
        <v>1</v>
      </c>
      <c r="AG17" s="46">
        <f t="shared" si="9"/>
        <v>0</v>
      </c>
      <c r="AH17" s="73">
        <f t="shared" si="10"/>
        <v>0</v>
      </c>
      <c r="AI17" s="73">
        <f t="shared" si="11"/>
        <v>1</v>
      </c>
    </row>
    <row r="18" spans="1:35" ht="15">
      <c r="A18" s="64" t="s">
        <v>138</v>
      </c>
      <c r="B18" s="65"/>
      <c r="C18" s="66">
        <v>36</v>
      </c>
      <c r="D18" s="67">
        <f t="shared" si="0"/>
        <v>8.3333333333333329E-2</v>
      </c>
      <c r="E18" s="69"/>
      <c r="F18" s="69"/>
      <c r="G18" s="69" t="s">
        <v>20</v>
      </c>
      <c r="H18" s="69"/>
      <c r="I18" s="70">
        <f t="shared" si="1"/>
        <v>1</v>
      </c>
      <c r="J18" s="69" t="s">
        <v>20</v>
      </c>
      <c r="K18" s="69"/>
      <c r="L18" s="69"/>
      <c r="M18" s="69"/>
      <c r="N18" s="70">
        <f t="shared" si="2"/>
        <v>1</v>
      </c>
      <c r="O18" s="69"/>
      <c r="P18" s="69"/>
      <c r="Q18" s="69"/>
      <c r="R18" s="69"/>
      <c r="S18" s="70">
        <f t="shared" si="3"/>
        <v>0</v>
      </c>
      <c r="T18" s="69"/>
      <c r="U18" s="69"/>
      <c r="V18" s="69" t="s">
        <v>48</v>
      </c>
      <c r="W18" s="69"/>
      <c r="X18" s="70">
        <f t="shared" si="4"/>
        <v>1</v>
      </c>
      <c r="Y18" s="69"/>
      <c r="Z18" s="69"/>
      <c r="AA18" s="69" t="s">
        <v>19</v>
      </c>
      <c r="AB18" s="69"/>
      <c r="AC18" s="70">
        <f t="shared" si="5"/>
        <v>1</v>
      </c>
      <c r="AD18" s="46">
        <f t="shared" si="6"/>
        <v>0</v>
      </c>
      <c r="AE18" s="46">
        <f t="shared" si="7"/>
        <v>0</v>
      </c>
      <c r="AF18" s="46">
        <f t="shared" si="8"/>
        <v>1</v>
      </c>
      <c r="AG18" s="46">
        <f t="shared" si="9"/>
        <v>2</v>
      </c>
      <c r="AH18" s="73">
        <f t="shared" si="10"/>
        <v>0</v>
      </c>
      <c r="AI18" s="73">
        <f t="shared" si="11"/>
        <v>1</v>
      </c>
    </row>
    <row r="19" spans="1:35" ht="15">
      <c r="A19" s="94" t="s">
        <v>139</v>
      </c>
      <c r="B19" s="94"/>
      <c r="C19" s="66">
        <v>18</v>
      </c>
      <c r="D19" s="95">
        <f t="shared" si="0"/>
        <v>5.5555555555555552E-2</v>
      </c>
      <c r="E19" s="69"/>
      <c r="F19" s="69"/>
      <c r="G19" s="69"/>
      <c r="H19" s="69"/>
      <c r="I19" s="72">
        <f t="shared" si="1"/>
        <v>0</v>
      </c>
      <c r="J19" s="69"/>
      <c r="K19" s="69"/>
      <c r="L19" s="69"/>
      <c r="M19" s="69"/>
      <c r="N19" s="72">
        <f t="shared" si="2"/>
        <v>0</v>
      </c>
      <c r="O19" s="69"/>
      <c r="P19" s="69"/>
      <c r="Q19" s="69"/>
      <c r="R19" s="69"/>
      <c r="S19" s="72">
        <f t="shared" si="3"/>
        <v>0</v>
      </c>
      <c r="T19" s="69"/>
      <c r="U19" s="69"/>
      <c r="V19" s="69"/>
      <c r="W19" s="69"/>
      <c r="X19" s="72">
        <f t="shared" si="4"/>
        <v>0</v>
      </c>
      <c r="Y19" s="69" t="s">
        <v>19</v>
      </c>
      <c r="Z19" s="69"/>
      <c r="AA19" s="69"/>
      <c r="AB19" s="69"/>
      <c r="AC19" s="72">
        <f t="shared" si="5"/>
        <v>1</v>
      </c>
      <c r="AD19" s="73">
        <f t="shared" si="6"/>
        <v>0</v>
      </c>
      <c r="AE19" s="73">
        <f t="shared" si="7"/>
        <v>0</v>
      </c>
      <c r="AF19" s="73">
        <f t="shared" si="8"/>
        <v>1</v>
      </c>
      <c r="AG19" s="73">
        <f t="shared" si="9"/>
        <v>0</v>
      </c>
      <c r="AH19" s="73">
        <f t="shared" si="10"/>
        <v>0</v>
      </c>
      <c r="AI19" s="73">
        <f t="shared" si="11"/>
        <v>0</v>
      </c>
    </row>
    <row r="20" spans="1:35" ht="15">
      <c r="A20" s="94" t="s">
        <v>76</v>
      </c>
      <c r="B20" s="94"/>
      <c r="C20" s="66">
        <v>18</v>
      </c>
      <c r="D20" s="95">
        <f t="shared" si="0"/>
        <v>5.5555555555555552E-2</v>
      </c>
      <c r="E20" s="69"/>
      <c r="F20" s="69"/>
      <c r="G20" s="69"/>
      <c r="H20" s="69"/>
      <c r="I20" s="72">
        <f t="shared" si="1"/>
        <v>0</v>
      </c>
      <c r="J20" s="69"/>
      <c r="K20" s="69"/>
      <c r="L20" s="69"/>
      <c r="M20" s="69"/>
      <c r="N20" s="72">
        <f t="shared" si="2"/>
        <v>0</v>
      </c>
      <c r="O20" s="69"/>
      <c r="P20" s="69"/>
      <c r="Q20" s="69"/>
      <c r="R20" s="69"/>
      <c r="S20" s="72">
        <f t="shared" si="3"/>
        <v>0</v>
      </c>
      <c r="T20" s="69"/>
      <c r="U20" s="69"/>
      <c r="V20" s="69"/>
      <c r="W20" s="69"/>
      <c r="X20" s="72">
        <f t="shared" si="4"/>
        <v>0</v>
      </c>
      <c r="Y20" s="69" t="s">
        <v>19</v>
      </c>
      <c r="Z20" s="69"/>
      <c r="AA20" s="69"/>
      <c r="AB20" s="69"/>
      <c r="AC20" s="72">
        <f t="shared" si="5"/>
        <v>1</v>
      </c>
      <c r="AD20" s="73">
        <f t="shared" si="6"/>
        <v>0</v>
      </c>
      <c r="AE20" s="73">
        <f t="shared" si="7"/>
        <v>0</v>
      </c>
      <c r="AF20" s="73">
        <f t="shared" si="8"/>
        <v>1</v>
      </c>
      <c r="AG20" s="73">
        <f t="shared" si="9"/>
        <v>0</v>
      </c>
      <c r="AH20" s="73">
        <f t="shared" si="10"/>
        <v>0</v>
      </c>
      <c r="AI20" s="73">
        <f t="shared" si="11"/>
        <v>0</v>
      </c>
    </row>
    <row r="21" spans="1:35" ht="15">
      <c r="A21" s="94" t="s">
        <v>77</v>
      </c>
      <c r="B21" s="94"/>
      <c r="C21" s="66">
        <v>36</v>
      </c>
      <c r="D21" s="95">
        <f t="shared" si="0"/>
        <v>2.7777777777777776E-2</v>
      </c>
      <c r="E21" s="69"/>
      <c r="F21" s="69"/>
      <c r="G21" s="69"/>
      <c r="H21" s="69"/>
      <c r="I21" s="72">
        <f t="shared" si="1"/>
        <v>0</v>
      </c>
      <c r="J21" s="69"/>
      <c r="K21" s="69"/>
      <c r="L21" s="69"/>
      <c r="M21" s="69"/>
      <c r="N21" s="72">
        <f t="shared" si="2"/>
        <v>0</v>
      </c>
      <c r="O21" s="69"/>
      <c r="P21" s="69"/>
      <c r="Q21" s="69"/>
      <c r="R21" s="69"/>
      <c r="S21" s="72">
        <f t="shared" si="3"/>
        <v>0</v>
      </c>
      <c r="T21" s="69"/>
      <c r="U21" s="69"/>
      <c r="V21" s="69"/>
      <c r="W21" s="69"/>
      <c r="X21" s="72">
        <f t="shared" si="4"/>
        <v>0</v>
      </c>
      <c r="Y21" s="69" t="s">
        <v>19</v>
      </c>
      <c r="Z21" s="69"/>
      <c r="AA21" s="69"/>
      <c r="AB21" s="69"/>
      <c r="AC21" s="72">
        <f t="shared" si="5"/>
        <v>1</v>
      </c>
      <c r="AD21" s="73">
        <f t="shared" si="6"/>
        <v>0</v>
      </c>
      <c r="AE21" s="73">
        <f t="shared" si="7"/>
        <v>0</v>
      </c>
      <c r="AF21" s="73">
        <f t="shared" si="8"/>
        <v>1</v>
      </c>
      <c r="AG21" s="73">
        <f t="shared" si="9"/>
        <v>0</v>
      </c>
      <c r="AH21" s="73">
        <f t="shared" si="10"/>
        <v>0</v>
      </c>
      <c r="AI21" s="73">
        <f t="shared" si="11"/>
        <v>0</v>
      </c>
    </row>
    <row r="22" spans="1:35" ht="15">
      <c r="A22" s="94" t="s">
        <v>78</v>
      </c>
      <c r="B22" s="94"/>
      <c r="C22" s="66">
        <v>36</v>
      </c>
      <c r="D22" s="95">
        <f t="shared" si="0"/>
        <v>2.7777777777777776E-2</v>
      </c>
      <c r="E22" s="69"/>
      <c r="F22" s="69"/>
      <c r="G22" s="69"/>
      <c r="H22" s="69"/>
      <c r="I22" s="72">
        <f t="shared" si="1"/>
        <v>0</v>
      </c>
      <c r="J22" s="69"/>
      <c r="K22" s="69"/>
      <c r="L22" s="69"/>
      <c r="M22" s="69"/>
      <c r="N22" s="72">
        <f t="shared" si="2"/>
        <v>0</v>
      </c>
      <c r="O22" s="69"/>
      <c r="P22" s="69"/>
      <c r="Q22" s="69"/>
      <c r="R22" s="69"/>
      <c r="S22" s="72">
        <f t="shared" si="3"/>
        <v>0</v>
      </c>
      <c r="T22" s="69"/>
      <c r="U22" s="69"/>
      <c r="V22" s="69"/>
      <c r="W22" s="69"/>
      <c r="X22" s="72">
        <f t="shared" si="4"/>
        <v>0</v>
      </c>
      <c r="Y22" s="69" t="s">
        <v>19</v>
      </c>
      <c r="Z22" s="69"/>
      <c r="AA22" s="69"/>
      <c r="AB22" s="69"/>
      <c r="AC22" s="72">
        <f t="shared" si="5"/>
        <v>1</v>
      </c>
      <c r="AD22" s="73">
        <f t="shared" si="6"/>
        <v>0</v>
      </c>
      <c r="AE22" s="73">
        <f t="shared" si="7"/>
        <v>0</v>
      </c>
      <c r="AF22" s="73">
        <f t="shared" si="8"/>
        <v>1</v>
      </c>
      <c r="AG22" s="73">
        <f t="shared" si="9"/>
        <v>0</v>
      </c>
      <c r="AH22" s="73">
        <f t="shared" si="10"/>
        <v>0</v>
      </c>
      <c r="AI22" s="73">
        <f t="shared" si="11"/>
        <v>0</v>
      </c>
    </row>
    <row r="23" spans="1:35">
      <c r="A23" s="96"/>
      <c r="B23" s="78"/>
      <c r="C23" s="88"/>
      <c r="D23" s="80"/>
      <c r="E23" s="81"/>
      <c r="F23" s="81"/>
      <c r="G23" s="81"/>
      <c r="H23" s="81"/>
      <c r="I23" s="82">
        <f>SUM(I7:I22)</f>
        <v>4</v>
      </c>
      <c r="J23" s="81"/>
      <c r="K23" s="81"/>
      <c r="L23" s="81"/>
      <c r="M23" s="81"/>
      <c r="N23" s="82">
        <f>SUM(N7:N22)</f>
        <v>4</v>
      </c>
      <c r="O23" s="81"/>
      <c r="P23" s="81"/>
      <c r="Q23" s="81"/>
      <c r="R23" s="81"/>
      <c r="S23" s="82">
        <f>SUM(S7:S22)</f>
        <v>2</v>
      </c>
      <c r="T23" s="83"/>
      <c r="U23" s="83"/>
      <c r="V23" s="83"/>
      <c r="W23" s="83"/>
      <c r="X23" s="82">
        <f>SUM(X7:X22)</f>
        <v>9</v>
      </c>
      <c r="Y23" s="81"/>
      <c r="Z23" s="81"/>
      <c r="AA23" s="81"/>
      <c r="AB23" s="81"/>
      <c r="AC23" s="82">
        <f t="shared" ref="AC23:AI23" si="12">SUM(AC7:AC22)</f>
        <v>18</v>
      </c>
      <c r="AD23" s="85">
        <f t="shared" si="12"/>
        <v>0</v>
      </c>
      <c r="AE23" s="85">
        <f t="shared" si="12"/>
        <v>0</v>
      </c>
      <c r="AF23" s="85">
        <f t="shared" si="12"/>
        <v>13</v>
      </c>
      <c r="AG23" s="85">
        <f t="shared" si="12"/>
        <v>17</v>
      </c>
      <c r="AH23" s="85">
        <f t="shared" si="12"/>
        <v>0</v>
      </c>
      <c r="AI23" s="85">
        <f t="shared" si="12"/>
        <v>7</v>
      </c>
    </row>
    <row r="24" spans="1:35">
      <c r="A24" s="126" t="s">
        <v>165</v>
      </c>
      <c r="B24" s="107"/>
      <c r="C24" s="61"/>
      <c r="D24" s="61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37"/>
      <c r="AE24" s="37"/>
      <c r="AF24" s="37"/>
      <c r="AG24" s="37"/>
      <c r="AH24" s="62"/>
      <c r="AI24" s="63"/>
    </row>
    <row r="25" spans="1:35" ht="15">
      <c r="A25" s="64" t="s">
        <v>69</v>
      </c>
      <c r="B25" s="65"/>
      <c r="C25" s="66">
        <v>72</v>
      </c>
      <c r="D25" s="67">
        <f t="shared" ref="D25:D40" si="13">(I25+N25+S25+AC25)/C25</f>
        <v>4.1666666666666664E-2</v>
      </c>
      <c r="E25" s="68"/>
      <c r="F25" s="69"/>
      <c r="G25" s="69"/>
      <c r="H25" s="69"/>
      <c r="I25" s="70">
        <f t="shared" ref="I25:I40" si="14">COUNTA(E25:H25)</f>
        <v>0</v>
      </c>
      <c r="J25" s="71"/>
      <c r="K25" s="69"/>
      <c r="L25" s="69" t="s">
        <v>20</v>
      </c>
      <c r="M25" s="69"/>
      <c r="N25" s="70">
        <f t="shared" ref="N25:N40" si="15">COUNTA(J25:M25)</f>
        <v>1</v>
      </c>
      <c r="O25" s="71"/>
      <c r="P25" s="69"/>
      <c r="Q25" s="69"/>
      <c r="R25" s="69"/>
      <c r="S25" s="70">
        <f t="shared" ref="S25:S40" si="16">COUNTA(O25:R25)</f>
        <v>0</v>
      </c>
      <c r="T25" s="71"/>
      <c r="U25" s="69"/>
      <c r="V25" s="69"/>
      <c r="W25" s="69" t="s">
        <v>20</v>
      </c>
      <c r="X25" s="70">
        <f t="shared" ref="X25:X40" si="17">COUNTA(T25:W25)</f>
        <v>1</v>
      </c>
      <c r="Y25" s="68" t="s">
        <v>48</v>
      </c>
      <c r="Z25" s="69"/>
      <c r="AA25" s="69"/>
      <c r="AB25" s="69" t="s">
        <v>20</v>
      </c>
      <c r="AC25" s="70">
        <f t="shared" ref="AC25:AC40" si="18">COUNTA(Y25:AB25)</f>
        <v>2</v>
      </c>
      <c r="AD25" s="46">
        <f t="shared" ref="AD25:AD40" si="19">COUNTIF(E25:AC25,$E$1)</f>
        <v>0</v>
      </c>
      <c r="AE25" s="46">
        <f t="shared" ref="AE25:AE40" si="20">COUNTIF(E25:AC25,$F$1)</f>
        <v>0</v>
      </c>
      <c r="AF25" s="46">
        <f t="shared" ref="AF25:AF40" si="21">COUNTIF(E25:AC25,$G$1)</f>
        <v>0</v>
      </c>
      <c r="AG25" s="46">
        <f t="shared" ref="AG25:AG40" si="22">COUNTIF(E25:AC25,$H$1)</f>
        <v>3</v>
      </c>
      <c r="AH25" s="73">
        <f t="shared" ref="AH25:AH40" si="23">COUNTIF(E25:AC25,$I$1)</f>
        <v>0</v>
      </c>
      <c r="AI25" s="73">
        <f t="shared" ref="AI25:AI40" si="24">COUNTIF(E25:AC25,$J$1)</f>
        <v>1</v>
      </c>
    </row>
    <row r="26" spans="1:35" ht="15">
      <c r="A26" s="64" t="s">
        <v>134</v>
      </c>
      <c r="B26" s="65"/>
      <c r="C26" s="66">
        <v>36</v>
      </c>
      <c r="D26" s="67">
        <f t="shared" si="13"/>
        <v>8.3333333333333329E-2</v>
      </c>
      <c r="E26" s="69"/>
      <c r="F26" s="69" t="s">
        <v>20</v>
      </c>
      <c r="G26" s="69"/>
      <c r="H26" s="69"/>
      <c r="I26" s="70">
        <f t="shared" si="14"/>
        <v>1</v>
      </c>
      <c r="J26" s="69"/>
      <c r="K26" s="69"/>
      <c r="L26" s="69"/>
      <c r="M26" s="69"/>
      <c r="N26" s="70">
        <f t="shared" si="15"/>
        <v>0</v>
      </c>
      <c r="O26" s="69"/>
      <c r="P26" s="69"/>
      <c r="Q26" s="69"/>
      <c r="R26" s="69"/>
      <c r="S26" s="70">
        <f t="shared" si="16"/>
        <v>0</v>
      </c>
      <c r="T26" s="69"/>
      <c r="U26" s="69"/>
      <c r="V26" s="69"/>
      <c r="W26" s="69"/>
      <c r="X26" s="70">
        <f t="shared" si="17"/>
        <v>0</v>
      </c>
      <c r="Y26" s="69"/>
      <c r="Z26" s="69" t="s">
        <v>19</v>
      </c>
      <c r="AA26" s="69" t="s">
        <v>20</v>
      </c>
      <c r="AB26" s="69"/>
      <c r="AC26" s="70">
        <f t="shared" si="18"/>
        <v>2</v>
      </c>
      <c r="AD26" s="46">
        <f t="shared" si="19"/>
        <v>0</v>
      </c>
      <c r="AE26" s="46">
        <f t="shared" si="20"/>
        <v>0</v>
      </c>
      <c r="AF26" s="46">
        <f t="shared" si="21"/>
        <v>1</v>
      </c>
      <c r="AG26" s="46">
        <f t="shared" si="22"/>
        <v>2</v>
      </c>
      <c r="AH26" s="73">
        <f t="shared" si="23"/>
        <v>0</v>
      </c>
      <c r="AI26" s="73">
        <f t="shared" si="24"/>
        <v>0</v>
      </c>
    </row>
    <row r="27" spans="1:35" ht="15">
      <c r="A27" s="64" t="s">
        <v>135</v>
      </c>
      <c r="B27" s="65"/>
      <c r="C27" s="66">
        <v>54</v>
      </c>
      <c r="D27" s="67">
        <f t="shared" si="13"/>
        <v>9.2592592592592587E-2</v>
      </c>
      <c r="E27" s="69"/>
      <c r="F27" s="69"/>
      <c r="G27" s="69" t="s">
        <v>20</v>
      </c>
      <c r="H27" s="69"/>
      <c r="I27" s="70">
        <f t="shared" si="14"/>
        <v>1</v>
      </c>
      <c r="J27" s="69"/>
      <c r="K27" s="69"/>
      <c r="L27" s="69"/>
      <c r="M27" s="69" t="s">
        <v>20</v>
      </c>
      <c r="N27" s="70">
        <f t="shared" si="15"/>
        <v>1</v>
      </c>
      <c r="O27" s="69"/>
      <c r="P27" s="69"/>
      <c r="Q27" s="69"/>
      <c r="R27" s="69" t="s">
        <v>20</v>
      </c>
      <c r="S27" s="70">
        <f t="shared" si="16"/>
        <v>1</v>
      </c>
      <c r="T27" s="69"/>
      <c r="U27" s="69"/>
      <c r="V27" s="69" t="s">
        <v>20</v>
      </c>
      <c r="W27" s="69"/>
      <c r="X27" s="70">
        <f t="shared" si="17"/>
        <v>1</v>
      </c>
      <c r="Y27" s="69"/>
      <c r="Z27" s="69" t="s">
        <v>19</v>
      </c>
      <c r="AA27" s="69"/>
      <c r="AB27" s="69" t="s">
        <v>20</v>
      </c>
      <c r="AC27" s="70">
        <f t="shared" si="18"/>
        <v>2</v>
      </c>
      <c r="AD27" s="46">
        <f t="shared" si="19"/>
        <v>0</v>
      </c>
      <c r="AE27" s="46">
        <f t="shared" si="20"/>
        <v>0</v>
      </c>
      <c r="AF27" s="46">
        <f t="shared" si="21"/>
        <v>1</v>
      </c>
      <c r="AG27" s="46">
        <f t="shared" si="22"/>
        <v>5</v>
      </c>
      <c r="AH27" s="73">
        <f t="shared" si="23"/>
        <v>0</v>
      </c>
      <c r="AI27" s="73">
        <f t="shared" si="24"/>
        <v>0</v>
      </c>
    </row>
    <row r="28" spans="1:35" ht="15">
      <c r="A28" s="64" t="s">
        <v>161</v>
      </c>
      <c r="B28" s="65"/>
      <c r="C28" s="66">
        <v>54</v>
      </c>
      <c r="D28" s="67">
        <f t="shared" si="13"/>
        <v>1.8518518518518517E-2</v>
      </c>
      <c r="E28" s="69"/>
      <c r="F28" s="69"/>
      <c r="G28" s="69"/>
      <c r="H28" s="69"/>
      <c r="I28" s="70">
        <f t="shared" si="14"/>
        <v>0</v>
      </c>
      <c r="J28" s="69"/>
      <c r="K28" s="69"/>
      <c r="L28" s="69"/>
      <c r="M28" s="69" t="s">
        <v>20</v>
      </c>
      <c r="N28" s="70">
        <f t="shared" si="15"/>
        <v>1</v>
      </c>
      <c r="O28" s="69"/>
      <c r="P28" s="69"/>
      <c r="Q28" s="69"/>
      <c r="R28" s="69"/>
      <c r="S28" s="70">
        <f t="shared" si="16"/>
        <v>0</v>
      </c>
      <c r="T28" s="69"/>
      <c r="U28" s="69"/>
      <c r="V28" s="69"/>
      <c r="W28" s="69" t="s">
        <v>48</v>
      </c>
      <c r="X28" s="70">
        <f t="shared" si="17"/>
        <v>1</v>
      </c>
      <c r="Y28" s="69"/>
      <c r="Z28" s="69"/>
      <c r="AA28" s="69"/>
      <c r="AB28" s="69"/>
      <c r="AC28" s="70">
        <f t="shared" si="18"/>
        <v>0</v>
      </c>
      <c r="AD28" s="46">
        <f t="shared" si="19"/>
        <v>0</v>
      </c>
      <c r="AE28" s="46">
        <f t="shared" si="20"/>
        <v>0</v>
      </c>
      <c r="AF28" s="46">
        <f t="shared" si="21"/>
        <v>0</v>
      </c>
      <c r="AG28" s="46">
        <f t="shared" si="22"/>
        <v>1</v>
      </c>
      <c r="AH28" s="73">
        <f t="shared" si="23"/>
        <v>0</v>
      </c>
      <c r="AI28" s="73">
        <f t="shared" si="24"/>
        <v>1</v>
      </c>
    </row>
    <row r="29" spans="1:35" ht="15">
      <c r="A29" s="64" t="s">
        <v>162</v>
      </c>
      <c r="B29" s="65"/>
      <c r="C29" s="66">
        <v>36</v>
      </c>
      <c r="D29" s="67">
        <f t="shared" si="13"/>
        <v>5.5555555555555552E-2</v>
      </c>
      <c r="E29" s="69"/>
      <c r="F29" s="69"/>
      <c r="G29" s="69"/>
      <c r="H29" s="69"/>
      <c r="I29" s="70">
        <f t="shared" si="14"/>
        <v>0</v>
      </c>
      <c r="J29" s="69"/>
      <c r="K29" s="69"/>
      <c r="L29" s="69"/>
      <c r="M29" s="69"/>
      <c r="N29" s="70">
        <f t="shared" si="15"/>
        <v>0</v>
      </c>
      <c r="O29" s="69"/>
      <c r="P29" s="69" t="s">
        <v>20</v>
      </c>
      <c r="Q29" s="69"/>
      <c r="R29" s="69"/>
      <c r="S29" s="70">
        <f t="shared" si="16"/>
        <v>1</v>
      </c>
      <c r="T29" s="69"/>
      <c r="U29" s="69"/>
      <c r="V29" s="69"/>
      <c r="W29" s="69"/>
      <c r="X29" s="70">
        <f t="shared" si="17"/>
        <v>0</v>
      </c>
      <c r="Y29" s="69"/>
      <c r="Z29" s="69" t="s">
        <v>19</v>
      </c>
      <c r="AA29" s="69"/>
      <c r="AB29" s="69"/>
      <c r="AC29" s="70">
        <f t="shared" si="18"/>
        <v>1</v>
      </c>
      <c r="AD29" s="46">
        <f t="shared" si="19"/>
        <v>0</v>
      </c>
      <c r="AE29" s="46">
        <f t="shared" si="20"/>
        <v>0</v>
      </c>
      <c r="AF29" s="46">
        <f t="shared" si="21"/>
        <v>1</v>
      </c>
      <c r="AG29" s="46">
        <f t="shared" si="22"/>
        <v>1</v>
      </c>
      <c r="AH29" s="73">
        <f t="shared" si="23"/>
        <v>0</v>
      </c>
      <c r="AI29" s="73">
        <f t="shared" si="24"/>
        <v>0</v>
      </c>
    </row>
    <row r="30" spans="1:35" ht="15">
      <c r="A30" s="64" t="s">
        <v>163</v>
      </c>
      <c r="B30" s="65"/>
      <c r="C30" s="66">
        <v>18</v>
      </c>
      <c r="D30" s="67">
        <f t="shared" si="13"/>
        <v>5.5555555555555552E-2</v>
      </c>
      <c r="E30" s="69"/>
      <c r="F30" s="69"/>
      <c r="G30" s="69"/>
      <c r="H30" s="69"/>
      <c r="I30" s="70">
        <f t="shared" si="14"/>
        <v>0</v>
      </c>
      <c r="J30" s="69"/>
      <c r="K30" s="69"/>
      <c r="L30" s="69"/>
      <c r="M30" s="69"/>
      <c r="N30" s="70">
        <f t="shared" si="15"/>
        <v>0</v>
      </c>
      <c r="O30" s="69"/>
      <c r="P30" s="69"/>
      <c r="Q30" s="69"/>
      <c r="R30" s="69"/>
      <c r="S30" s="70">
        <f t="shared" si="16"/>
        <v>0</v>
      </c>
      <c r="T30" s="69"/>
      <c r="U30" s="69"/>
      <c r="V30" s="69"/>
      <c r="W30" s="69"/>
      <c r="X30" s="70">
        <f t="shared" si="17"/>
        <v>0</v>
      </c>
      <c r="Y30" s="69"/>
      <c r="Z30" s="69"/>
      <c r="AA30" s="69" t="s">
        <v>19</v>
      </c>
      <c r="AB30" s="69"/>
      <c r="AC30" s="70">
        <f t="shared" si="18"/>
        <v>1</v>
      </c>
      <c r="AD30" s="46">
        <f t="shared" si="19"/>
        <v>0</v>
      </c>
      <c r="AE30" s="46">
        <f t="shared" si="20"/>
        <v>0</v>
      </c>
      <c r="AF30" s="46">
        <f t="shared" si="21"/>
        <v>1</v>
      </c>
      <c r="AG30" s="46">
        <f t="shared" si="22"/>
        <v>0</v>
      </c>
      <c r="AH30" s="73">
        <f t="shared" si="23"/>
        <v>0</v>
      </c>
      <c r="AI30" s="73">
        <f t="shared" si="24"/>
        <v>0</v>
      </c>
    </row>
    <row r="31" spans="1:35" ht="15">
      <c r="A31" s="64" t="s">
        <v>110</v>
      </c>
      <c r="B31" s="65"/>
      <c r="C31" s="66">
        <v>18</v>
      </c>
      <c r="D31" s="67">
        <f t="shared" si="13"/>
        <v>5.5555555555555552E-2</v>
      </c>
      <c r="E31" s="69"/>
      <c r="F31" s="69"/>
      <c r="G31" s="69"/>
      <c r="H31" s="69"/>
      <c r="I31" s="70">
        <f t="shared" si="14"/>
        <v>0</v>
      </c>
      <c r="J31" s="69"/>
      <c r="K31" s="69"/>
      <c r="L31" s="69"/>
      <c r="M31" s="69"/>
      <c r="N31" s="70">
        <f t="shared" si="15"/>
        <v>0</v>
      </c>
      <c r="O31" s="69"/>
      <c r="P31" s="69"/>
      <c r="Q31" s="69"/>
      <c r="R31" s="69"/>
      <c r="S31" s="70">
        <f t="shared" si="16"/>
        <v>0</v>
      </c>
      <c r="T31" s="69"/>
      <c r="U31" s="69"/>
      <c r="V31" s="69"/>
      <c r="W31" s="69"/>
      <c r="X31" s="70">
        <f t="shared" si="17"/>
        <v>0</v>
      </c>
      <c r="Y31" s="69"/>
      <c r="Z31" s="69" t="s">
        <v>19</v>
      </c>
      <c r="AA31" s="69"/>
      <c r="AB31" s="69"/>
      <c r="AC31" s="70">
        <f t="shared" si="18"/>
        <v>1</v>
      </c>
      <c r="AD31" s="46">
        <f t="shared" si="19"/>
        <v>0</v>
      </c>
      <c r="AE31" s="46">
        <f t="shared" si="20"/>
        <v>0</v>
      </c>
      <c r="AF31" s="46">
        <f t="shared" si="21"/>
        <v>1</v>
      </c>
      <c r="AG31" s="46">
        <f t="shared" si="22"/>
        <v>0</v>
      </c>
      <c r="AH31" s="73">
        <f t="shared" si="23"/>
        <v>0</v>
      </c>
      <c r="AI31" s="73">
        <f t="shared" si="24"/>
        <v>0</v>
      </c>
    </row>
    <row r="32" spans="1:35" ht="15">
      <c r="A32" s="64" t="s">
        <v>136</v>
      </c>
      <c r="B32" s="65"/>
      <c r="C32" s="66">
        <v>36</v>
      </c>
      <c r="D32" s="67">
        <f t="shared" si="13"/>
        <v>5.5555555555555552E-2</v>
      </c>
      <c r="E32" s="69"/>
      <c r="F32" s="69"/>
      <c r="G32" s="69"/>
      <c r="H32" s="69"/>
      <c r="I32" s="70">
        <f t="shared" si="14"/>
        <v>0</v>
      </c>
      <c r="J32" s="69"/>
      <c r="K32" s="69"/>
      <c r="L32" s="69"/>
      <c r="M32" s="69"/>
      <c r="N32" s="70">
        <f t="shared" si="15"/>
        <v>0</v>
      </c>
      <c r="O32" s="69"/>
      <c r="P32" s="69"/>
      <c r="Q32" s="69"/>
      <c r="R32" s="69"/>
      <c r="S32" s="70">
        <f t="shared" si="16"/>
        <v>0</v>
      </c>
      <c r="T32" s="69"/>
      <c r="U32" s="69" t="s">
        <v>48</v>
      </c>
      <c r="V32" s="69"/>
      <c r="W32" s="69"/>
      <c r="X32" s="70">
        <f t="shared" si="17"/>
        <v>1</v>
      </c>
      <c r="Y32" s="69"/>
      <c r="Z32" s="69" t="s">
        <v>19</v>
      </c>
      <c r="AA32" s="69" t="s">
        <v>20</v>
      </c>
      <c r="AB32" s="69"/>
      <c r="AC32" s="70">
        <f t="shared" si="18"/>
        <v>2</v>
      </c>
      <c r="AD32" s="46">
        <f t="shared" si="19"/>
        <v>0</v>
      </c>
      <c r="AE32" s="46">
        <f t="shared" si="20"/>
        <v>0</v>
      </c>
      <c r="AF32" s="46">
        <f t="shared" si="21"/>
        <v>1</v>
      </c>
      <c r="AG32" s="46">
        <f t="shared" si="22"/>
        <v>1</v>
      </c>
      <c r="AH32" s="73">
        <f t="shared" si="23"/>
        <v>0</v>
      </c>
      <c r="AI32" s="73">
        <f t="shared" si="24"/>
        <v>1</v>
      </c>
    </row>
    <row r="33" spans="1:35" ht="15">
      <c r="A33" s="64" t="s">
        <v>151</v>
      </c>
      <c r="B33" s="65"/>
      <c r="C33" s="66">
        <v>18</v>
      </c>
      <c r="D33" s="67">
        <f t="shared" si="13"/>
        <v>0</v>
      </c>
      <c r="E33" s="69"/>
      <c r="F33" s="69"/>
      <c r="G33" s="69"/>
      <c r="H33" s="69"/>
      <c r="I33" s="70">
        <f t="shared" si="14"/>
        <v>0</v>
      </c>
      <c r="J33" s="69"/>
      <c r="K33" s="69"/>
      <c r="L33" s="69"/>
      <c r="M33" s="69"/>
      <c r="N33" s="70">
        <f t="shared" si="15"/>
        <v>0</v>
      </c>
      <c r="O33" s="69"/>
      <c r="P33" s="69"/>
      <c r="Q33" s="69"/>
      <c r="R33" s="69"/>
      <c r="S33" s="70">
        <f t="shared" si="16"/>
        <v>0</v>
      </c>
      <c r="T33" s="69"/>
      <c r="U33" s="69" t="s">
        <v>48</v>
      </c>
      <c r="V33" s="69"/>
      <c r="W33" s="69" t="s">
        <v>20</v>
      </c>
      <c r="X33" s="70">
        <f t="shared" si="17"/>
        <v>2</v>
      </c>
      <c r="Y33" s="69"/>
      <c r="Z33" s="69"/>
      <c r="AA33" s="69"/>
      <c r="AB33" s="69"/>
      <c r="AC33" s="70">
        <f t="shared" si="18"/>
        <v>0</v>
      </c>
      <c r="AD33" s="46">
        <f t="shared" si="19"/>
        <v>0</v>
      </c>
      <c r="AE33" s="46">
        <f t="shared" si="20"/>
        <v>0</v>
      </c>
      <c r="AF33" s="46">
        <f t="shared" si="21"/>
        <v>0</v>
      </c>
      <c r="AG33" s="46">
        <f t="shared" si="22"/>
        <v>1</v>
      </c>
      <c r="AH33" s="73">
        <f t="shared" si="23"/>
        <v>0</v>
      </c>
      <c r="AI33" s="73">
        <f t="shared" si="24"/>
        <v>1</v>
      </c>
    </row>
    <row r="34" spans="1:35" ht="15">
      <c r="A34" s="64" t="s">
        <v>137</v>
      </c>
      <c r="B34" s="65"/>
      <c r="C34" s="66">
        <v>36</v>
      </c>
      <c r="D34" s="67">
        <f t="shared" si="13"/>
        <v>5.5555555555555552E-2</v>
      </c>
      <c r="E34" s="69"/>
      <c r="F34" s="69" t="s">
        <v>20</v>
      </c>
      <c r="G34" s="69"/>
      <c r="H34" s="69"/>
      <c r="I34" s="70">
        <f t="shared" si="14"/>
        <v>1</v>
      </c>
      <c r="J34" s="69"/>
      <c r="K34" s="69"/>
      <c r="L34" s="69"/>
      <c r="M34" s="69"/>
      <c r="N34" s="70">
        <f t="shared" si="15"/>
        <v>0</v>
      </c>
      <c r="O34" s="69"/>
      <c r="P34" s="69"/>
      <c r="Q34" s="69"/>
      <c r="R34" s="69"/>
      <c r="S34" s="70">
        <f t="shared" si="16"/>
        <v>0</v>
      </c>
      <c r="T34" s="69"/>
      <c r="U34" s="69"/>
      <c r="V34" s="69" t="s">
        <v>48</v>
      </c>
      <c r="W34" s="69"/>
      <c r="X34" s="70">
        <f t="shared" si="17"/>
        <v>1</v>
      </c>
      <c r="Y34" s="69"/>
      <c r="Z34" s="69"/>
      <c r="AA34" s="69" t="s">
        <v>19</v>
      </c>
      <c r="AB34" s="69"/>
      <c r="AC34" s="70">
        <f t="shared" si="18"/>
        <v>1</v>
      </c>
      <c r="AD34" s="46">
        <f t="shared" si="19"/>
        <v>0</v>
      </c>
      <c r="AE34" s="46">
        <f t="shared" si="20"/>
        <v>0</v>
      </c>
      <c r="AF34" s="46">
        <f t="shared" si="21"/>
        <v>1</v>
      </c>
      <c r="AG34" s="46">
        <f t="shared" si="22"/>
        <v>1</v>
      </c>
      <c r="AH34" s="73">
        <f t="shared" si="23"/>
        <v>0</v>
      </c>
      <c r="AI34" s="73">
        <f t="shared" si="24"/>
        <v>1</v>
      </c>
    </row>
    <row r="35" spans="1:35" ht="15">
      <c r="A35" s="64" t="s">
        <v>164</v>
      </c>
      <c r="B35" s="65"/>
      <c r="C35" s="66">
        <v>36</v>
      </c>
      <c r="D35" s="67">
        <f t="shared" si="13"/>
        <v>2.7777777777777776E-2</v>
      </c>
      <c r="E35" s="69"/>
      <c r="F35" s="69"/>
      <c r="G35" s="69"/>
      <c r="H35" s="69"/>
      <c r="I35" s="70">
        <f t="shared" si="14"/>
        <v>0</v>
      </c>
      <c r="J35" s="69"/>
      <c r="K35" s="69"/>
      <c r="L35" s="69"/>
      <c r="M35" s="69"/>
      <c r="N35" s="70">
        <f t="shared" si="15"/>
        <v>0</v>
      </c>
      <c r="O35" s="69"/>
      <c r="P35" s="69"/>
      <c r="Q35" s="69"/>
      <c r="R35" s="69"/>
      <c r="S35" s="70">
        <f t="shared" si="16"/>
        <v>0</v>
      </c>
      <c r="T35" s="69"/>
      <c r="U35" s="69"/>
      <c r="V35" s="69"/>
      <c r="W35" s="69" t="s">
        <v>48</v>
      </c>
      <c r="X35" s="70">
        <f t="shared" si="17"/>
        <v>1</v>
      </c>
      <c r="Y35" s="69"/>
      <c r="Z35" s="69"/>
      <c r="AA35" s="69" t="s">
        <v>19</v>
      </c>
      <c r="AB35" s="69"/>
      <c r="AC35" s="70">
        <f t="shared" si="18"/>
        <v>1</v>
      </c>
      <c r="AD35" s="46">
        <f t="shared" si="19"/>
        <v>0</v>
      </c>
      <c r="AE35" s="46">
        <f t="shared" si="20"/>
        <v>0</v>
      </c>
      <c r="AF35" s="46">
        <f t="shared" si="21"/>
        <v>1</v>
      </c>
      <c r="AG35" s="46">
        <f t="shared" si="22"/>
        <v>0</v>
      </c>
      <c r="AH35" s="73">
        <f t="shared" si="23"/>
        <v>0</v>
      </c>
      <c r="AI35" s="73">
        <f t="shared" si="24"/>
        <v>1</v>
      </c>
    </row>
    <row r="36" spans="1:35" ht="15">
      <c r="A36" s="64" t="s">
        <v>138</v>
      </c>
      <c r="B36" s="65"/>
      <c r="C36" s="66">
        <v>36</v>
      </c>
      <c r="D36" s="67">
        <f t="shared" si="13"/>
        <v>8.3333333333333329E-2</v>
      </c>
      <c r="E36" s="69"/>
      <c r="F36" s="69"/>
      <c r="G36" s="69" t="s">
        <v>20</v>
      </c>
      <c r="H36" s="69"/>
      <c r="I36" s="70">
        <f t="shared" si="14"/>
        <v>1</v>
      </c>
      <c r="J36" s="69" t="s">
        <v>20</v>
      </c>
      <c r="K36" s="69"/>
      <c r="L36" s="69"/>
      <c r="M36" s="69"/>
      <c r="N36" s="70">
        <f t="shared" si="15"/>
        <v>1</v>
      </c>
      <c r="O36" s="69"/>
      <c r="P36" s="69"/>
      <c r="Q36" s="69"/>
      <c r="R36" s="69"/>
      <c r="S36" s="70">
        <f t="shared" si="16"/>
        <v>0</v>
      </c>
      <c r="T36" s="69"/>
      <c r="U36" s="69"/>
      <c r="V36" s="69" t="s">
        <v>48</v>
      </c>
      <c r="W36" s="69"/>
      <c r="X36" s="70">
        <f t="shared" si="17"/>
        <v>1</v>
      </c>
      <c r="Y36" s="69"/>
      <c r="Z36" s="69"/>
      <c r="AA36" s="69" t="s">
        <v>19</v>
      </c>
      <c r="AB36" s="69"/>
      <c r="AC36" s="70">
        <f t="shared" si="18"/>
        <v>1</v>
      </c>
      <c r="AD36" s="46">
        <f t="shared" si="19"/>
        <v>0</v>
      </c>
      <c r="AE36" s="46">
        <f t="shared" si="20"/>
        <v>0</v>
      </c>
      <c r="AF36" s="46">
        <f t="shared" si="21"/>
        <v>1</v>
      </c>
      <c r="AG36" s="46">
        <f t="shared" si="22"/>
        <v>2</v>
      </c>
      <c r="AH36" s="73">
        <f t="shared" si="23"/>
        <v>0</v>
      </c>
      <c r="AI36" s="73">
        <f t="shared" si="24"/>
        <v>1</v>
      </c>
    </row>
    <row r="37" spans="1:35" ht="15">
      <c r="A37" s="94" t="s">
        <v>139</v>
      </c>
      <c r="B37" s="94"/>
      <c r="C37" s="66">
        <v>18</v>
      </c>
      <c r="D37" s="95">
        <f t="shared" si="13"/>
        <v>5.5555555555555552E-2</v>
      </c>
      <c r="E37" s="69"/>
      <c r="F37" s="69"/>
      <c r="G37" s="69"/>
      <c r="H37" s="69"/>
      <c r="I37" s="72">
        <f t="shared" si="14"/>
        <v>0</v>
      </c>
      <c r="J37" s="69"/>
      <c r="K37" s="69"/>
      <c r="L37" s="69"/>
      <c r="M37" s="69"/>
      <c r="N37" s="72">
        <f t="shared" si="15"/>
        <v>0</v>
      </c>
      <c r="O37" s="69"/>
      <c r="P37" s="69"/>
      <c r="Q37" s="69"/>
      <c r="R37" s="69"/>
      <c r="S37" s="72">
        <f t="shared" si="16"/>
        <v>0</v>
      </c>
      <c r="T37" s="69"/>
      <c r="U37" s="69"/>
      <c r="V37" s="69"/>
      <c r="W37" s="69"/>
      <c r="X37" s="72">
        <f t="shared" si="17"/>
        <v>0</v>
      </c>
      <c r="Y37" s="69" t="s">
        <v>19</v>
      </c>
      <c r="Z37" s="69"/>
      <c r="AA37" s="69"/>
      <c r="AB37" s="69"/>
      <c r="AC37" s="72">
        <f t="shared" si="18"/>
        <v>1</v>
      </c>
      <c r="AD37" s="73">
        <f t="shared" si="19"/>
        <v>0</v>
      </c>
      <c r="AE37" s="73">
        <f t="shared" si="20"/>
        <v>0</v>
      </c>
      <c r="AF37" s="73">
        <f t="shared" si="21"/>
        <v>1</v>
      </c>
      <c r="AG37" s="73">
        <f t="shared" si="22"/>
        <v>0</v>
      </c>
      <c r="AH37" s="73">
        <f t="shared" si="23"/>
        <v>0</v>
      </c>
      <c r="AI37" s="73">
        <f t="shared" si="24"/>
        <v>0</v>
      </c>
    </row>
    <row r="38" spans="1:35" ht="15">
      <c r="A38" s="94" t="s">
        <v>76</v>
      </c>
      <c r="B38" s="94"/>
      <c r="C38" s="66">
        <v>18</v>
      </c>
      <c r="D38" s="95">
        <f t="shared" si="13"/>
        <v>5.5555555555555552E-2</v>
      </c>
      <c r="E38" s="69"/>
      <c r="F38" s="69"/>
      <c r="G38" s="69"/>
      <c r="H38" s="69"/>
      <c r="I38" s="72">
        <f t="shared" si="14"/>
        <v>0</v>
      </c>
      <c r="J38" s="69"/>
      <c r="K38" s="69"/>
      <c r="L38" s="69"/>
      <c r="M38" s="69"/>
      <c r="N38" s="72">
        <f t="shared" si="15"/>
        <v>0</v>
      </c>
      <c r="O38" s="69"/>
      <c r="P38" s="69"/>
      <c r="Q38" s="69"/>
      <c r="R38" s="69"/>
      <c r="S38" s="72">
        <f t="shared" si="16"/>
        <v>0</v>
      </c>
      <c r="T38" s="69"/>
      <c r="U38" s="69"/>
      <c r="V38" s="69"/>
      <c r="W38" s="69"/>
      <c r="X38" s="72">
        <f t="shared" si="17"/>
        <v>0</v>
      </c>
      <c r="Y38" s="69" t="s">
        <v>19</v>
      </c>
      <c r="Z38" s="69"/>
      <c r="AA38" s="69"/>
      <c r="AB38" s="69"/>
      <c r="AC38" s="72">
        <f t="shared" si="18"/>
        <v>1</v>
      </c>
      <c r="AD38" s="73">
        <f t="shared" si="19"/>
        <v>0</v>
      </c>
      <c r="AE38" s="73">
        <f t="shared" si="20"/>
        <v>0</v>
      </c>
      <c r="AF38" s="73">
        <f t="shared" si="21"/>
        <v>1</v>
      </c>
      <c r="AG38" s="73">
        <f t="shared" si="22"/>
        <v>0</v>
      </c>
      <c r="AH38" s="73">
        <f t="shared" si="23"/>
        <v>0</v>
      </c>
      <c r="AI38" s="73">
        <f t="shared" si="24"/>
        <v>0</v>
      </c>
    </row>
    <row r="39" spans="1:35" ht="15">
      <c r="A39" s="94" t="s">
        <v>77</v>
      </c>
      <c r="B39" s="94"/>
      <c r="C39" s="66">
        <v>36</v>
      </c>
      <c r="D39" s="95">
        <f t="shared" si="13"/>
        <v>2.7777777777777776E-2</v>
      </c>
      <c r="E39" s="69"/>
      <c r="F39" s="69"/>
      <c r="G39" s="69"/>
      <c r="H39" s="69"/>
      <c r="I39" s="72">
        <f t="shared" si="14"/>
        <v>0</v>
      </c>
      <c r="J39" s="69"/>
      <c r="K39" s="69"/>
      <c r="L39" s="69"/>
      <c r="M39" s="69"/>
      <c r="N39" s="72">
        <f t="shared" si="15"/>
        <v>0</v>
      </c>
      <c r="O39" s="69"/>
      <c r="P39" s="69"/>
      <c r="Q39" s="69"/>
      <c r="R39" s="69"/>
      <c r="S39" s="72">
        <f t="shared" si="16"/>
        <v>0</v>
      </c>
      <c r="T39" s="69"/>
      <c r="U39" s="69"/>
      <c r="V39" s="69"/>
      <c r="W39" s="69"/>
      <c r="X39" s="72">
        <f t="shared" si="17"/>
        <v>0</v>
      </c>
      <c r="Y39" s="69" t="s">
        <v>19</v>
      </c>
      <c r="Z39" s="69"/>
      <c r="AA39" s="69"/>
      <c r="AB39" s="69"/>
      <c r="AC39" s="72">
        <f t="shared" si="18"/>
        <v>1</v>
      </c>
      <c r="AD39" s="73">
        <f t="shared" si="19"/>
        <v>0</v>
      </c>
      <c r="AE39" s="73">
        <f t="shared" si="20"/>
        <v>0</v>
      </c>
      <c r="AF39" s="73">
        <f t="shared" si="21"/>
        <v>1</v>
      </c>
      <c r="AG39" s="73">
        <f t="shared" si="22"/>
        <v>0</v>
      </c>
      <c r="AH39" s="73">
        <f t="shared" si="23"/>
        <v>0</v>
      </c>
      <c r="AI39" s="73">
        <f t="shared" si="24"/>
        <v>0</v>
      </c>
    </row>
    <row r="40" spans="1:35" ht="15">
      <c r="A40" s="94" t="s">
        <v>78</v>
      </c>
      <c r="B40" s="94"/>
      <c r="C40" s="66">
        <v>36</v>
      </c>
      <c r="D40" s="95">
        <f t="shared" si="13"/>
        <v>2.7777777777777776E-2</v>
      </c>
      <c r="E40" s="69"/>
      <c r="F40" s="69"/>
      <c r="G40" s="69"/>
      <c r="H40" s="69"/>
      <c r="I40" s="72">
        <f t="shared" si="14"/>
        <v>0</v>
      </c>
      <c r="J40" s="69"/>
      <c r="K40" s="69"/>
      <c r="L40" s="69"/>
      <c r="M40" s="69"/>
      <c r="N40" s="72">
        <f t="shared" si="15"/>
        <v>0</v>
      </c>
      <c r="O40" s="69"/>
      <c r="P40" s="69"/>
      <c r="Q40" s="69"/>
      <c r="R40" s="69"/>
      <c r="S40" s="72">
        <f t="shared" si="16"/>
        <v>0</v>
      </c>
      <c r="T40" s="69"/>
      <c r="U40" s="69"/>
      <c r="V40" s="69"/>
      <c r="W40" s="69"/>
      <c r="X40" s="72">
        <f t="shared" si="17"/>
        <v>0</v>
      </c>
      <c r="Y40" s="69" t="s">
        <v>19</v>
      </c>
      <c r="Z40" s="69"/>
      <c r="AA40" s="69"/>
      <c r="AB40" s="69"/>
      <c r="AC40" s="72">
        <f t="shared" si="18"/>
        <v>1</v>
      </c>
      <c r="AD40" s="73">
        <f t="shared" si="19"/>
        <v>0</v>
      </c>
      <c r="AE40" s="73">
        <f t="shared" si="20"/>
        <v>0</v>
      </c>
      <c r="AF40" s="73">
        <f t="shared" si="21"/>
        <v>1</v>
      </c>
      <c r="AG40" s="73">
        <f t="shared" si="22"/>
        <v>0</v>
      </c>
      <c r="AH40" s="73">
        <f t="shared" si="23"/>
        <v>0</v>
      </c>
      <c r="AI40" s="73">
        <f t="shared" si="24"/>
        <v>0</v>
      </c>
    </row>
    <row r="41" spans="1:35">
      <c r="A41" s="77"/>
      <c r="B41" s="78"/>
      <c r="C41" s="88"/>
      <c r="D41" s="80"/>
      <c r="E41" s="81"/>
      <c r="F41" s="81"/>
      <c r="G41" s="81"/>
      <c r="H41" s="81"/>
      <c r="I41" s="82">
        <f>SUM(I25:I40)</f>
        <v>4</v>
      </c>
      <c r="J41" s="81"/>
      <c r="K41" s="81"/>
      <c r="L41" s="81"/>
      <c r="M41" s="81"/>
      <c r="N41" s="82">
        <f>SUM(N25:N40)</f>
        <v>4</v>
      </c>
      <c r="O41" s="81"/>
      <c r="P41" s="81"/>
      <c r="Q41" s="81"/>
      <c r="R41" s="81"/>
      <c r="S41" s="82">
        <f>SUM(S25:S40)</f>
        <v>2</v>
      </c>
      <c r="T41" s="83"/>
      <c r="U41" s="83"/>
      <c r="V41" s="83"/>
      <c r="W41" s="83"/>
      <c r="X41" s="82">
        <f>SUM(X25:X40)</f>
        <v>9</v>
      </c>
      <c r="Y41" s="81"/>
      <c r="Z41" s="81"/>
      <c r="AA41" s="81"/>
      <c r="AB41" s="81"/>
      <c r="AC41" s="82">
        <f t="shared" ref="AC41:AI41" si="25">SUM(AC25:AC40)</f>
        <v>18</v>
      </c>
      <c r="AD41" s="85">
        <f t="shared" si="25"/>
        <v>0</v>
      </c>
      <c r="AE41" s="85">
        <f t="shared" si="25"/>
        <v>0</v>
      </c>
      <c r="AF41" s="85">
        <f t="shared" si="25"/>
        <v>13</v>
      </c>
      <c r="AG41" s="85">
        <f t="shared" si="25"/>
        <v>17</v>
      </c>
      <c r="AH41" s="85">
        <f t="shared" si="25"/>
        <v>0</v>
      </c>
      <c r="AI41" s="85">
        <f t="shared" si="25"/>
        <v>7</v>
      </c>
    </row>
    <row r="42" spans="1:35">
      <c r="A42" s="126" t="s">
        <v>166</v>
      </c>
      <c r="B42" s="107"/>
      <c r="C42" s="61"/>
      <c r="D42" s="61"/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37"/>
      <c r="AE42" s="37"/>
      <c r="AF42" s="37"/>
      <c r="AG42" s="37"/>
      <c r="AH42" s="62"/>
      <c r="AI42" s="63"/>
    </row>
    <row r="43" spans="1:35" ht="15">
      <c r="A43" s="64" t="s">
        <v>69</v>
      </c>
      <c r="B43" s="65"/>
      <c r="C43" s="66">
        <v>72</v>
      </c>
      <c r="D43" s="67">
        <f t="shared" ref="D43:D58" si="26">(I43+N43+S43+AC43)/C43</f>
        <v>4.1666666666666664E-2</v>
      </c>
      <c r="E43" s="68"/>
      <c r="F43" s="69"/>
      <c r="G43" s="69"/>
      <c r="H43" s="69"/>
      <c r="I43" s="70">
        <f t="shared" ref="I43:I58" si="27">COUNTA(E43:H43)</f>
        <v>0</v>
      </c>
      <c r="J43" s="71"/>
      <c r="K43" s="69"/>
      <c r="L43" s="69" t="s">
        <v>20</v>
      </c>
      <c r="M43" s="69"/>
      <c r="N43" s="70">
        <f t="shared" ref="N43:N58" si="28">COUNTA(J43:M43)</f>
        <v>1</v>
      </c>
      <c r="O43" s="71"/>
      <c r="P43" s="69"/>
      <c r="Q43" s="69"/>
      <c r="R43" s="69"/>
      <c r="S43" s="70">
        <f t="shared" ref="S43:S58" si="29">COUNTA(O43:R43)</f>
        <v>0</v>
      </c>
      <c r="T43" s="71"/>
      <c r="U43" s="69"/>
      <c r="V43" s="69"/>
      <c r="W43" s="69" t="s">
        <v>20</v>
      </c>
      <c r="X43" s="70">
        <f t="shared" ref="X43:X58" si="30">COUNTA(T43:W43)</f>
        <v>1</v>
      </c>
      <c r="Y43" s="68" t="s">
        <v>48</v>
      </c>
      <c r="Z43" s="69"/>
      <c r="AA43" s="69"/>
      <c r="AB43" s="69" t="s">
        <v>20</v>
      </c>
      <c r="AC43" s="70">
        <f t="shared" ref="AC43:AC58" si="31">COUNTA(Y43:AB43)</f>
        <v>2</v>
      </c>
      <c r="AD43" s="46">
        <f t="shared" ref="AD43:AD58" si="32">COUNTIF(E43:AC43,$E$1)</f>
        <v>0</v>
      </c>
      <c r="AE43" s="46">
        <f t="shared" ref="AE43:AE58" si="33">COUNTIF(E43:AC43,$F$1)</f>
        <v>0</v>
      </c>
      <c r="AF43" s="46">
        <f t="shared" ref="AF43:AF58" si="34">COUNTIF(E43:AC43,$G$1)</f>
        <v>0</v>
      </c>
      <c r="AG43" s="46">
        <f t="shared" ref="AG43:AG58" si="35">COUNTIF(E43:AC43,$H$1)</f>
        <v>3</v>
      </c>
      <c r="AH43" s="73">
        <f t="shared" ref="AH43:AH58" si="36">COUNTIF(E43:AC43,$I$1)</f>
        <v>0</v>
      </c>
      <c r="AI43" s="73">
        <f t="shared" ref="AI43:AI58" si="37">COUNTIF(E43:AC43,$J$1)</f>
        <v>1</v>
      </c>
    </row>
    <row r="44" spans="1:35" ht="15">
      <c r="A44" s="64" t="s">
        <v>134</v>
      </c>
      <c r="B44" s="65"/>
      <c r="C44" s="66">
        <v>36</v>
      </c>
      <c r="D44" s="67">
        <f t="shared" si="26"/>
        <v>8.3333333333333329E-2</v>
      </c>
      <c r="E44" s="69"/>
      <c r="F44" s="69" t="s">
        <v>20</v>
      </c>
      <c r="G44" s="69"/>
      <c r="H44" s="69"/>
      <c r="I44" s="70">
        <f t="shared" si="27"/>
        <v>1</v>
      </c>
      <c r="J44" s="69"/>
      <c r="K44" s="69"/>
      <c r="L44" s="69"/>
      <c r="M44" s="69"/>
      <c r="N44" s="70">
        <f t="shared" si="28"/>
        <v>0</v>
      </c>
      <c r="O44" s="69"/>
      <c r="P44" s="69"/>
      <c r="Q44" s="69"/>
      <c r="R44" s="69"/>
      <c r="S44" s="70">
        <f t="shared" si="29"/>
        <v>0</v>
      </c>
      <c r="T44" s="69"/>
      <c r="U44" s="69"/>
      <c r="V44" s="69"/>
      <c r="W44" s="69"/>
      <c r="X44" s="70">
        <f t="shared" si="30"/>
        <v>0</v>
      </c>
      <c r="Y44" s="69"/>
      <c r="Z44" s="69" t="s">
        <v>19</v>
      </c>
      <c r="AA44" s="69" t="s">
        <v>20</v>
      </c>
      <c r="AB44" s="69"/>
      <c r="AC44" s="70">
        <f t="shared" si="31"/>
        <v>2</v>
      </c>
      <c r="AD44" s="46">
        <f t="shared" si="32"/>
        <v>0</v>
      </c>
      <c r="AE44" s="46">
        <f t="shared" si="33"/>
        <v>0</v>
      </c>
      <c r="AF44" s="46">
        <f t="shared" si="34"/>
        <v>1</v>
      </c>
      <c r="AG44" s="46">
        <f t="shared" si="35"/>
        <v>2</v>
      </c>
      <c r="AH44" s="73">
        <f t="shared" si="36"/>
        <v>0</v>
      </c>
      <c r="AI44" s="73">
        <f t="shared" si="37"/>
        <v>0</v>
      </c>
    </row>
    <row r="45" spans="1:35" ht="15">
      <c r="A45" s="64" t="s">
        <v>135</v>
      </c>
      <c r="B45" s="65"/>
      <c r="C45" s="66">
        <v>54</v>
      </c>
      <c r="D45" s="67">
        <f t="shared" si="26"/>
        <v>9.2592592592592587E-2</v>
      </c>
      <c r="E45" s="69"/>
      <c r="F45" s="69"/>
      <c r="G45" s="69" t="s">
        <v>20</v>
      </c>
      <c r="H45" s="69"/>
      <c r="I45" s="70">
        <f t="shared" si="27"/>
        <v>1</v>
      </c>
      <c r="J45" s="69"/>
      <c r="K45" s="69"/>
      <c r="L45" s="69"/>
      <c r="M45" s="69" t="s">
        <v>20</v>
      </c>
      <c r="N45" s="70">
        <f t="shared" si="28"/>
        <v>1</v>
      </c>
      <c r="O45" s="69"/>
      <c r="P45" s="69"/>
      <c r="Q45" s="69"/>
      <c r="R45" s="69" t="s">
        <v>20</v>
      </c>
      <c r="S45" s="70">
        <f t="shared" si="29"/>
        <v>1</v>
      </c>
      <c r="T45" s="69"/>
      <c r="U45" s="69"/>
      <c r="V45" s="69" t="s">
        <v>20</v>
      </c>
      <c r="W45" s="69"/>
      <c r="X45" s="70">
        <f t="shared" si="30"/>
        <v>1</v>
      </c>
      <c r="Y45" s="69"/>
      <c r="Z45" s="69" t="s">
        <v>19</v>
      </c>
      <c r="AA45" s="69"/>
      <c r="AB45" s="69" t="s">
        <v>20</v>
      </c>
      <c r="AC45" s="70">
        <f t="shared" si="31"/>
        <v>2</v>
      </c>
      <c r="AD45" s="46">
        <f t="shared" si="32"/>
        <v>0</v>
      </c>
      <c r="AE45" s="46">
        <f t="shared" si="33"/>
        <v>0</v>
      </c>
      <c r="AF45" s="46">
        <f t="shared" si="34"/>
        <v>1</v>
      </c>
      <c r="AG45" s="46">
        <f t="shared" si="35"/>
        <v>5</v>
      </c>
      <c r="AH45" s="73">
        <f t="shared" si="36"/>
        <v>0</v>
      </c>
      <c r="AI45" s="73">
        <f t="shared" si="37"/>
        <v>0</v>
      </c>
    </row>
    <row r="46" spans="1:35" ht="15">
      <c r="A46" s="64" t="s">
        <v>161</v>
      </c>
      <c r="B46" s="65"/>
      <c r="C46" s="66">
        <v>54</v>
      </c>
      <c r="D46" s="67">
        <f t="shared" si="26"/>
        <v>1.8518518518518517E-2</v>
      </c>
      <c r="E46" s="69"/>
      <c r="F46" s="69"/>
      <c r="G46" s="69"/>
      <c r="H46" s="69"/>
      <c r="I46" s="70">
        <f t="shared" si="27"/>
        <v>0</v>
      </c>
      <c r="J46" s="69"/>
      <c r="K46" s="69"/>
      <c r="L46" s="69"/>
      <c r="M46" s="69" t="s">
        <v>20</v>
      </c>
      <c r="N46" s="70">
        <f t="shared" si="28"/>
        <v>1</v>
      </c>
      <c r="O46" s="69"/>
      <c r="P46" s="69"/>
      <c r="Q46" s="69"/>
      <c r="R46" s="69"/>
      <c r="S46" s="70">
        <f t="shared" si="29"/>
        <v>0</v>
      </c>
      <c r="T46" s="69"/>
      <c r="U46" s="69"/>
      <c r="V46" s="69"/>
      <c r="W46" s="69" t="s">
        <v>48</v>
      </c>
      <c r="X46" s="70">
        <f t="shared" si="30"/>
        <v>1</v>
      </c>
      <c r="Y46" s="69"/>
      <c r="Z46" s="69"/>
      <c r="AA46" s="69"/>
      <c r="AB46" s="69"/>
      <c r="AC46" s="70">
        <f t="shared" si="31"/>
        <v>0</v>
      </c>
      <c r="AD46" s="46">
        <f t="shared" si="32"/>
        <v>0</v>
      </c>
      <c r="AE46" s="46">
        <f t="shared" si="33"/>
        <v>0</v>
      </c>
      <c r="AF46" s="46">
        <f t="shared" si="34"/>
        <v>0</v>
      </c>
      <c r="AG46" s="46">
        <f t="shared" si="35"/>
        <v>1</v>
      </c>
      <c r="AH46" s="73">
        <f t="shared" si="36"/>
        <v>0</v>
      </c>
      <c r="AI46" s="73">
        <f t="shared" si="37"/>
        <v>1</v>
      </c>
    </row>
    <row r="47" spans="1:35" ht="15">
      <c r="A47" s="64" t="s">
        <v>162</v>
      </c>
      <c r="B47" s="65"/>
      <c r="C47" s="66">
        <v>36</v>
      </c>
      <c r="D47" s="67">
        <f t="shared" si="26"/>
        <v>5.5555555555555552E-2</v>
      </c>
      <c r="E47" s="69"/>
      <c r="F47" s="69"/>
      <c r="G47" s="69"/>
      <c r="H47" s="69"/>
      <c r="I47" s="70">
        <f t="shared" si="27"/>
        <v>0</v>
      </c>
      <c r="J47" s="69"/>
      <c r="K47" s="69"/>
      <c r="L47" s="69"/>
      <c r="M47" s="69"/>
      <c r="N47" s="70">
        <f t="shared" si="28"/>
        <v>0</v>
      </c>
      <c r="O47" s="69"/>
      <c r="P47" s="69" t="s">
        <v>20</v>
      </c>
      <c r="Q47" s="69"/>
      <c r="R47" s="69"/>
      <c r="S47" s="70">
        <f t="shared" si="29"/>
        <v>1</v>
      </c>
      <c r="T47" s="69"/>
      <c r="U47" s="69"/>
      <c r="V47" s="69"/>
      <c r="W47" s="69"/>
      <c r="X47" s="70">
        <f t="shared" si="30"/>
        <v>0</v>
      </c>
      <c r="Y47" s="69"/>
      <c r="Z47" s="69" t="s">
        <v>19</v>
      </c>
      <c r="AA47" s="69"/>
      <c r="AB47" s="69"/>
      <c r="AC47" s="70">
        <f t="shared" si="31"/>
        <v>1</v>
      </c>
      <c r="AD47" s="46">
        <f t="shared" si="32"/>
        <v>0</v>
      </c>
      <c r="AE47" s="46">
        <f t="shared" si="33"/>
        <v>0</v>
      </c>
      <c r="AF47" s="46">
        <f t="shared" si="34"/>
        <v>1</v>
      </c>
      <c r="AG47" s="46">
        <f t="shared" si="35"/>
        <v>1</v>
      </c>
      <c r="AH47" s="73">
        <f t="shared" si="36"/>
        <v>0</v>
      </c>
      <c r="AI47" s="73">
        <f t="shared" si="37"/>
        <v>0</v>
      </c>
    </row>
    <row r="48" spans="1:35" ht="15">
      <c r="A48" s="64" t="s">
        <v>163</v>
      </c>
      <c r="B48" s="65"/>
      <c r="C48" s="66">
        <v>18</v>
      </c>
      <c r="D48" s="67">
        <f t="shared" si="26"/>
        <v>5.5555555555555552E-2</v>
      </c>
      <c r="E48" s="69"/>
      <c r="F48" s="69"/>
      <c r="G48" s="69"/>
      <c r="H48" s="69"/>
      <c r="I48" s="70">
        <f t="shared" si="27"/>
        <v>0</v>
      </c>
      <c r="J48" s="69"/>
      <c r="K48" s="69"/>
      <c r="L48" s="69"/>
      <c r="M48" s="69"/>
      <c r="N48" s="70">
        <f t="shared" si="28"/>
        <v>0</v>
      </c>
      <c r="O48" s="69"/>
      <c r="P48" s="69"/>
      <c r="Q48" s="69"/>
      <c r="R48" s="69"/>
      <c r="S48" s="70">
        <f t="shared" si="29"/>
        <v>0</v>
      </c>
      <c r="T48" s="69"/>
      <c r="U48" s="69"/>
      <c r="V48" s="69"/>
      <c r="W48" s="69"/>
      <c r="X48" s="70">
        <f t="shared" si="30"/>
        <v>0</v>
      </c>
      <c r="Y48" s="69"/>
      <c r="Z48" s="69"/>
      <c r="AA48" s="69" t="s">
        <v>19</v>
      </c>
      <c r="AB48" s="69"/>
      <c r="AC48" s="70">
        <f t="shared" si="31"/>
        <v>1</v>
      </c>
      <c r="AD48" s="46">
        <f t="shared" si="32"/>
        <v>0</v>
      </c>
      <c r="AE48" s="46">
        <f t="shared" si="33"/>
        <v>0</v>
      </c>
      <c r="AF48" s="46">
        <f t="shared" si="34"/>
        <v>1</v>
      </c>
      <c r="AG48" s="46">
        <f t="shared" si="35"/>
        <v>0</v>
      </c>
      <c r="AH48" s="73">
        <f t="shared" si="36"/>
        <v>0</v>
      </c>
      <c r="AI48" s="73">
        <f t="shared" si="37"/>
        <v>0</v>
      </c>
    </row>
    <row r="49" spans="1:35" ht="15">
      <c r="A49" s="64" t="s">
        <v>110</v>
      </c>
      <c r="B49" s="65"/>
      <c r="C49" s="66">
        <v>18</v>
      </c>
      <c r="D49" s="67">
        <f t="shared" si="26"/>
        <v>5.5555555555555552E-2</v>
      </c>
      <c r="E49" s="69"/>
      <c r="F49" s="69"/>
      <c r="G49" s="69"/>
      <c r="H49" s="69"/>
      <c r="I49" s="70">
        <f t="shared" si="27"/>
        <v>0</v>
      </c>
      <c r="J49" s="69"/>
      <c r="K49" s="69"/>
      <c r="L49" s="69"/>
      <c r="M49" s="69"/>
      <c r="N49" s="70">
        <f t="shared" si="28"/>
        <v>0</v>
      </c>
      <c r="O49" s="69"/>
      <c r="P49" s="69"/>
      <c r="Q49" s="69"/>
      <c r="R49" s="69"/>
      <c r="S49" s="70">
        <f t="shared" si="29"/>
        <v>0</v>
      </c>
      <c r="T49" s="69"/>
      <c r="U49" s="69"/>
      <c r="V49" s="69"/>
      <c r="W49" s="69"/>
      <c r="X49" s="70">
        <f t="shared" si="30"/>
        <v>0</v>
      </c>
      <c r="Y49" s="69"/>
      <c r="Z49" s="69" t="s">
        <v>19</v>
      </c>
      <c r="AA49" s="69"/>
      <c r="AB49" s="69"/>
      <c r="AC49" s="70">
        <f t="shared" si="31"/>
        <v>1</v>
      </c>
      <c r="AD49" s="46">
        <f t="shared" si="32"/>
        <v>0</v>
      </c>
      <c r="AE49" s="46">
        <f t="shared" si="33"/>
        <v>0</v>
      </c>
      <c r="AF49" s="46">
        <f t="shared" si="34"/>
        <v>1</v>
      </c>
      <c r="AG49" s="46">
        <f t="shared" si="35"/>
        <v>0</v>
      </c>
      <c r="AH49" s="73">
        <f t="shared" si="36"/>
        <v>0</v>
      </c>
      <c r="AI49" s="73">
        <f t="shared" si="37"/>
        <v>0</v>
      </c>
    </row>
    <row r="50" spans="1:35" ht="15">
      <c r="A50" s="64" t="s">
        <v>136</v>
      </c>
      <c r="B50" s="65"/>
      <c r="C50" s="66">
        <v>36</v>
      </c>
      <c r="D50" s="67">
        <f t="shared" si="26"/>
        <v>5.5555555555555552E-2</v>
      </c>
      <c r="E50" s="69"/>
      <c r="F50" s="69"/>
      <c r="G50" s="69"/>
      <c r="H50" s="69"/>
      <c r="I50" s="70">
        <f t="shared" si="27"/>
        <v>0</v>
      </c>
      <c r="J50" s="69"/>
      <c r="K50" s="69"/>
      <c r="L50" s="69"/>
      <c r="M50" s="69"/>
      <c r="N50" s="70">
        <f t="shared" si="28"/>
        <v>0</v>
      </c>
      <c r="O50" s="69"/>
      <c r="P50" s="69"/>
      <c r="Q50" s="69"/>
      <c r="R50" s="69"/>
      <c r="S50" s="70">
        <f t="shared" si="29"/>
        <v>0</v>
      </c>
      <c r="T50" s="69"/>
      <c r="U50" s="69" t="s">
        <v>48</v>
      </c>
      <c r="V50" s="69"/>
      <c r="W50" s="69"/>
      <c r="X50" s="70">
        <f t="shared" si="30"/>
        <v>1</v>
      </c>
      <c r="Y50" s="69"/>
      <c r="Z50" s="69" t="s">
        <v>19</v>
      </c>
      <c r="AA50" s="69" t="s">
        <v>20</v>
      </c>
      <c r="AB50" s="69"/>
      <c r="AC50" s="70">
        <f t="shared" si="31"/>
        <v>2</v>
      </c>
      <c r="AD50" s="46">
        <f t="shared" si="32"/>
        <v>0</v>
      </c>
      <c r="AE50" s="46">
        <f t="shared" si="33"/>
        <v>0</v>
      </c>
      <c r="AF50" s="46">
        <f t="shared" si="34"/>
        <v>1</v>
      </c>
      <c r="AG50" s="46">
        <f t="shared" si="35"/>
        <v>1</v>
      </c>
      <c r="AH50" s="73">
        <f t="shared" si="36"/>
        <v>0</v>
      </c>
      <c r="AI50" s="73">
        <f t="shared" si="37"/>
        <v>1</v>
      </c>
    </row>
    <row r="51" spans="1:35" ht="15">
      <c r="A51" s="64" t="s">
        <v>151</v>
      </c>
      <c r="B51" s="65"/>
      <c r="C51" s="66">
        <v>18</v>
      </c>
      <c r="D51" s="67">
        <f t="shared" si="26"/>
        <v>0</v>
      </c>
      <c r="E51" s="69"/>
      <c r="F51" s="69"/>
      <c r="G51" s="69"/>
      <c r="H51" s="69"/>
      <c r="I51" s="70">
        <f t="shared" si="27"/>
        <v>0</v>
      </c>
      <c r="J51" s="69"/>
      <c r="K51" s="69"/>
      <c r="L51" s="69"/>
      <c r="M51" s="69"/>
      <c r="N51" s="70">
        <f t="shared" si="28"/>
        <v>0</v>
      </c>
      <c r="O51" s="69"/>
      <c r="P51" s="69"/>
      <c r="Q51" s="69"/>
      <c r="R51" s="69"/>
      <c r="S51" s="70">
        <f t="shared" si="29"/>
        <v>0</v>
      </c>
      <c r="T51" s="69"/>
      <c r="U51" s="69" t="s">
        <v>48</v>
      </c>
      <c r="V51" s="69"/>
      <c r="W51" s="69" t="s">
        <v>20</v>
      </c>
      <c r="X51" s="70">
        <f t="shared" si="30"/>
        <v>2</v>
      </c>
      <c r="Y51" s="69"/>
      <c r="Z51" s="69"/>
      <c r="AA51" s="69"/>
      <c r="AB51" s="69"/>
      <c r="AC51" s="70">
        <f t="shared" si="31"/>
        <v>0</v>
      </c>
      <c r="AD51" s="46">
        <f t="shared" si="32"/>
        <v>0</v>
      </c>
      <c r="AE51" s="46">
        <f t="shared" si="33"/>
        <v>0</v>
      </c>
      <c r="AF51" s="46">
        <f t="shared" si="34"/>
        <v>0</v>
      </c>
      <c r="AG51" s="46">
        <f t="shared" si="35"/>
        <v>1</v>
      </c>
      <c r="AH51" s="73">
        <f t="shared" si="36"/>
        <v>0</v>
      </c>
      <c r="AI51" s="73">
        <f t="shared" si="37"/>
        <v>1</v>
      </c>
    </row>
    <row r="52" spans="1:35" ht="15">
      <c r="A52" s="64" t="s">
        <v>137</v>
      </c>
      <c r="B52" s="65"/>
      <c r="C52" s="66">
        <v>36</v>
      </c>
      <c r="D52" s="67">
        <f t="shared" si="26"/>
        <v>5.5555555555555552E-2</v>
      </c>
      <c r="E52" s="69"/>
      <c r="F52" s="69" t="s">
        <v>20</v>
      </c>
      <c r="G52" s="69"/>
      <c r="H52" s="69"/>
      <c r="I52" s="70">
        <f t="shared" si="27"/>
        <v>1</v>
      </c>
      <c r="J52" s="69"/>
      <c r="K52" s="69"/>
      <c r="L52" s="69"/>
      <c r="M52" s="69"/>
      <c r="N52" s="70">
        <f t="shared" si="28"/>
        <v>0</v>
      </c>
      <c r="O52" s="69"/>
      <c r="P52" s="69"/>
      <c r="Q52" s="69"/>
      <c r="R52" s="69"/>
      <c r="S52" s="70">
        <f t="shared" si="29"/>
        <v>0</v>
      </c>
      <c r="T52" s="69"/>
      <c r="U52" s="69"/>
      <c r="V52" s="69" t="s">
        <v>48</v>
      </c>
      <c r="W52" s="69"/>
      <c r="X52" s="70">
        <f t="shared" si="30"/>
        <v>1</v>
      </c>
      <c r="Y52" s="69"/>
      <c r="Z52" s="69"/>
      <c r="AA52" s="69" t="s">
        <v>19</v>
      </c>
      <c r="AB52" s="69"/>
      <c r="AC52" s="70">
        <f t="shared" si="31"/>
        <v>1</v>
      </c>
      <c r="AD52" s="46">
        <f t="shared" si="32"/>
        <v>0</v>
      </c>
      <c r="AE52" s="46">
        <f t="shared" si="33"/>
        <v>0</v>
      </c>
      <c r="AF52" s="46">
        <f t="shared" si="34"/>
        <v>1</v>
      </c>
      <c r="AG52" s="46">
        <f t="shared" si="35"/>
        <v>1</v>
      </c>
      <c r="AH52" s="73">
        <f t="shared" si="36"/>
        <v>0</v>
      </c>
      <c r="AI52" s="73">
        <f t="shared" si="37"/>
        <v>1</v>
      </c>
    </row>
    <row r="53" spans="1:35" ht="15">
      <c r="A53" s="64" t="s">
        <v>164</v>
      </c>
      <c r="B53" s="65"/>
      <c r="C53" s="66">
        <v>36</v>
      </c>
      <c r="D53" s="67">
        <f t="shared" si="26"/>
        <v>2.7777777777777776E-2</v>
      </c>
      <c r="E53" s="69"/>
      <c r="F53" s="69"/>
      <c r="G53" s="69"/>
      <c r="H53" s="69"/>
      <c r="I53" s="70">
        <f t="shared" si="27"/>
        <v>0</v>
      </c>
      <c r="J53" s="69"/>
      <c r="K53" s="69"/>
      <c r="L53" s="69"/>
      <c r="M53" s="69"/>
      <c r="N53" s="70">
        <f t="shared" si="28"/>
        <v>0</v>
      </c>
      <c r="O53" s="69"/>
      <c r="P53" s="69"/>
      <c r="Q53" s="69"/>
      <c r="R53" s="69"/>
      <c r="S53" s="70">
        <f t="shared" si="29"/>
        <v>0</v>
      </c>
      <c r="T53" s="69"/>
      <c r="U53" s="69"/>
      <c r="V53" s="69"/>
      <c r="W53" s="69" t="s">
        <v>48</v>
      </c>
      <c r="X53" s="70">
        <f t="shared" si="30"/>
        <v>1</v>
      </c>
      <c r="Y53" s="69"/>
      <c r="Z53" s="69"/>
      <c r="AA53" s="69" t="s">
        <v>19</v>
      </c>
      <c r="AB53" s="69"/>
      <c r="AC53" s="70">
        <f t="shared" si="31"/>
        <v>1</v>
      </c>
      <c r="AD53" s="46">
        <f t="shared" si="32"/>
        <v>0</v>
      </c>
      <c r="AE53" s="46">
        <f t="shared" si="33"/>
        <v>0</v>
      </c>
      <c r="AF53" s="46">
        <f t="shared" si="34"/>
        <v>1</v>
      </c>
      <c r="AG53" s="46">
        <f t="shared" si="35"/>
        <v>0</v>
      </c>
      <c r="AH53" s="73">
        <f t="shared" si="36"/>
        <v>0</v>
      </c>
      <c r="AI53" s="73">
        <f t="shared" si="37"/>
        <v>1</v>
      </c>
    </row>
    <row r="54" spans="1:35" ht="15">
      <c r="A54" s="64" t="s">
        <v>138</v>
      </c>
      <c r="B54" s="65"/>
      <c r="C54" s="66">
        <v>36</v>
      </c>
      <c r="D54" s="67">
        <f t="shared" si="26"/>
        <v>8.3333333333333329E-2</v>
      </c>
      <c r="E54" s="69"/>
      <c r="F54" s="69"/>
      <c r="G54" s="69" t="s">
        <v>20</v>
      </c>
      <c r="H54" s="69"/>
      <c r="I54" s="70">
        <f t="shared" si="27"/>
        <v>1</v>
      </c>
      <c r="J54" s="69" t="s">
        <v>20</v>
      </c>
      <c r="K54" s="69"/>
      <c r="L54" s="69"/>
      <c r="M54" s="69"/>
      <c r="N54" s="70">
        <f t="shared" si="28"/>
        <v>1</v>
      </c>
      <c r="O54" s="69"/>
      <c r="P54" s="69"/>
      <c r="Q54" s="69"/>
      <c r="R54" s="69"/>
      <c r="S54" s="70">
        <f t="shared" si="29"/>
        <v>0</v>
      </c>
      <c r="T54" s="69"/>
      <c r="U54" s="69"/>
      <c r="V54" s="69" t="s">
        <v>48</v>
      </c>
      <c r="W54" s="69"/>
      <c r="X54" s="70">
        <f t="shared" si="30"/>
        <v>1</v>
      </c>
      <c r="Y54" s="69"/>
      <c r="Z54" s="69"/>
      <c r="AA54" s="69" t="s">
        <v>19</v>
      </c>
      <c r="AB54" s="69"/>
      <c r="AC54" s="70">
        <f t="shared" si="31"/>
        <v>1</v>
      </c>
      <c r="AD54" s="46">
        <f t="shared" si="32"/>
        <v>0</v>
      </c>
      <c r="AE54" s="46">
        <f t="shared" si="33"/>
        <v>0</v>
      </c>
      <c r="AF54" s="46">
        <f t="shared" si="34"/>
        <v>1</v>
      </c>
      <c r="AG54" s="46">
        <f t="shared" si="35"/>
        <v>2</v>
      </c>
      <c r="AH54" s="73">
        <f t="shared" si="36"/>
        <v>0</v>
      </c>
      <c r="AI54" s="73">
        <f t="shared" si="37"/>
        <v>1</v>
      </c>
    </row>
    <row r="55" spans="1:35" ht="15">
      <c r="A55" s="94" t="s">
        <v>139</v>
      </c>
      <c r="B55" s="94"/>
      <c r="C55" s="66">
        <v>18</v>
      </c>
      <c r="D55" s="95">
        <f t="shared" si="26"/>
        <v>5.5555555555555552E-2</v>
      </c>
      <c r="E55" s="69"/>
      <c r="F55" s="69"/>
      <c r="G55" s="69"/>
      <c r="H55" s="69"/>
      <c r="I55" s="72">
        <f t="shared" si="27"/>
        <v>0</v>
      </c>
      <c r="J55" s="69"/>
      <c r="K55" s="69"/>
      <c r="L55" s="69"/>
      <c r="M55" s="69"/>
      <c r="N55" s="72">
        <f t="shared" si="28"/>
        <v>0</v>
      </c>
      <c r="O55" s="69"/>
      <c r="P55" s="69"/>
      <c r="Q55" s="69"/>
      <c r="R55" s="69"/>
      <c r="S55" s="72">
        <f t="shared" si="29"/>
        <v>0</v>
      </c>
      <c r="T55" s="69"/>
      <c r="U55" s="69"/>
      <c r="V55" s="69"/>
      <c r="W55" s="69"/>
      <c r="X55" s="72">
        <f t="shared" si="30"/>
        <v>0</v>
      </c>
      <c r="Y55" s="69" t="s">
        <v>19</v>
      </c>
      <c r="Z55" s="69"/>
      <c r="AA55" s="69"/>
      <c r="AB55" s="69"/>
      <c r="AC55" s="72">
        <f t="shared" si="31"/>
        <v>1</v>
      </c>
      <c r="AD55" s="73">
        <f t="shared" si="32"/>
        <v>0</v>
      </c>
      <c r="AE55" s="73">
        <f t="shared" si="33"/>
        <v>0</v>
      </c>
      <c r="AF55" s="73">
        <f t="shared" si="34"/>
        <v>1</v>
      </c>
      <c r="AG55" s="73">
        <f t="shared" si="35"/>
        <v>0</v>
      </c>
      <c r="AH55" s="73">
        <f t="shared" si="36"/>
        <v>0</v>
      </c>
      <c r="AI55" s="73">
        <f t="shared" si="37"/>
        <v>0</v>
      </c>
    </row>
    <row r="56" spans="1:35" ht="15">
      <c r="A56" s="94" t="s">
        <v>76</v>
      </c>
      <c r="B56" s="94"/>
      <c r="C56" s="66">
        <v>18</v>
      </c>
      <c r="D56" s="95">
        <f t="shared" si="26"/>
        <v>5.5555555555555552E-2</v>
      </c>
      <c r="E56" s="69"/>
      <c r="F56" s="69"/>
      <c r="G56" s="69"/>
      <c r="H56" s="69"/>
      <c r="I56" s="72">
        <f t="shared" si="27"/>
        <v>0</v>
      </c>
      <c r="J56" s="69"/>
      <c r="K56" s="69"/>
      <c r="L56" s="69"/>
      <c r="M56" s="69"/>
      <c r="N56" s="72">
        <f t="shared" si="28"/>
        <v>0</v>
      </c>
      <c r="O56" s="69"/>
      <c r="P56" s="69"/>
      <c r="Q56" s="69"/>
      <c r="R56" s="69"/>
      <c r="S56" s="72">
        <f t="shared" si="29"/>
        <v>0</v>
      </c>
      <c r="T56" s="69"/>
      <c r="U56" s="69"/>
      <c r="V56" s="69"/>
      <c r="W56" s="69"/>
      <c r="X56" s="72">
        <f t="shared" si="30"/>
        <v>0</v>
      </c>
      <c r="Y56" s="69" t="s">
        <v>19</v>
      </c>
      <c r="Z56" s="69"/>
      <c r="AA56" s="69"/>
      <c r="AB56" s="69"/>
      <c r="AC56" s="72">
        <f t="shared" si="31"/>
        <v>1</v>
      </c>
      <c r="AD56" s="73">
        <f t="shared" si="32"/>
        <v>0</v>
      </c>
      <c r="AE56" s="73">
        <f t="shared" si="33"/>
        <v>0</v>
      </c>
      <c r="AF56" s="73">
        <f t="shared" si="34"/>
        <v>1</v>
      </c>
      <c r="AG56" s="73">
        <f t="shared" si="35"/>
        <v>0</v>
      </c>
      <c r="AH56" s="73">
        <f t="shared" si="36"/>
        <v>0</v>
      </c>
      <c r="AI56" s="73">
        <f t="shared" si="37"/>
        <v>0</v>
      </c>
    </row>
    <row r="57" spans="1:35" ht="15">
      <c r="A57" s="94" t="s">
        <v>77</v>
      </c>
      <c r="B57" s="94"/>
      <c r="C57" s="66">
        <v>36</v>
      </c>
      <c r="D57" s="95">
        <f t="shared" si="26"/>
        <v>2.7777777777777776E-2</v>
      </c>
      <c r="E57" s="69"/>
      <c r="F57" s="69"/>
      <c r="G57" s="69"/>
      <c r="H57" s="69"/>
      <c r="I57" s="72">
        <f t="shared" si="27"/>
        <v>0</v>
      </c>
      <c r="J57" s="69"/>
      <c r="K57" s="69"/>
      <c r="L57" s="69"/>
      <c r="M57" s="69"/>
      <c r="N57" s="72">
        <f t="shared" si="28"/>
        <v>0</v>
      </c>
      <c r="O57" s="69"/>
      <c r="P57" s="69"/>
      <c r="Q57" s="69"/>
      <c r="R57" s="69"/>
      <c r="S57" s="72">
        <f t="shared" si="29"/>
        <v>0</v>
      </c>
      <c r="T57" s="69"/>
      <c r="U57" s="69"/>
      <c r="V57" s="69"/>
      <c r="W57" s="69"/>
      <c r="X57" s="72">
        <f t="shared" si="30"/>
        <v>0</v>
      </c>
      <c r="Y57" s="69" t="s">
        <v>19</v>
      </c>
      <c r="Z57" s="69"/>
      <c r="AA57" s="69"/>
      <c r="AB57" s="69"/>
      <c r="AC57" s="72">
        <f t="shared" si="31"/>
        <v>1</v>
      </c>
      <c r="AD57" s="73">
        <f t="shared" si="32"/>
        <v>0</v>
      </c>
      <c r="AE57" s="73">
        <f t="shared" si="33"/>
        <v>0</v>
      </c>
      <c r="AF57" s="73">
        <f t="shared" si="34"/>
        <v>1</v>
      </c>
      <c r="AG57" s="73">
        <f t="shared" si="35"/>
        <v>0</v>
      </c>
      <c r="AH57" s="73">
        <f t="shared" si="36"/>
        <v>0</v>
      </c>
      <c r="AI57" s="73">
        <f t="shared" si="37"/>
        <v>0</v>
      </c>
    </row>
    <row r="58" spans="1:35" ht="15">
      <c r="A58" s="94" t="s">
        <v>78</v>
      </c>
      <c r="B58" s="94"/>
      <c r="C58" s="66">
        <v>36</v>
      </c>
      <c r="D58" s="95">
        <f t="shared" si="26"/>
        <v>2.7777777777777776E-2</v>
      </c>
      <c r="E58" s="69"/>
      <c r="F58" s="69"/>
      <c r="G58" s="69"/>
      <c r="H58" s="69"/>
      <c r="I58" s="72">
        <f t="shared" si="27"/>
        <v>0</v>
      </c>
      <c r="J58" s="69"/>
      <c r="K58" s="69"/>
      <c r="L58" s="69"/>
      <c r="M58" s="69"/>
      <c r="N58" s="72">
        <f t="shared" si="28"/>
        <v>0</v>
      </c>
      <c r="O58" s="69"/>
      <c r="P58" s="69"/>
      <c r="Q58" s="69"/>
      <c r="R58" s="69"/>
      <c r="S58" s="72">
        <f t="shared" si="29"/>
        <v>0</v>
      </c>
      <c r="T58" s="69"/>
      <c r="U58" s="69"/>
      <c r="V58" s="69"/>
      <c r="W58" s="69"/>
      <c r="X58" s="72">
        <f t="shared" si="30"/>
        <v>0</v>
      </c>
      <c r="Y58" s="69" t="s">
        <v>19</v>
      </c>
      <c r="Z58" s="69"/>
      <c r="AA58" s="69"/>
      <c r="AB58" s="69"/>
      <c r="AC58" s="72">
        <f t="shared" si="31"/>
        <v>1</v>
      </c>
      <c r="AD58" s="73">
        <f t="shared" si="32"/>
        <v>0</v>
      </c>
      <c r="AE58" s="73">
        <f t="shared" si="33"/>
        <v>0</v>
      </c>
      <c r="AF58" s="73">
        <f t="shared" si="34"/>
        <v>1</v>
      </c>
      <c r="AG58" s="73">
        <f t="shared" si="35"/>
        <v>0</v>
      </c>
      <c r="AH58" s="73">
        <f t="shared" si="36"/>
        <v>0</v>
      </c>
      <c r="AI58" s="73">
        <f t="shared" si="37"/>
        <v>0</v>
      </c>
    </row>
    <row r="59" spans="1:35">
      <c r="A59" s="77"/>
      <c r="B59" s="78"/>
      <c r="C59" s="88"/>
      <c r="D59" s="80"/>
      <c r="E59" s="81"/>
      <c r="F59" s="81"/>
      <c r="G59" s="81"/>
      <c r="H59" s="81"/>
      <c r="I59" s="82">
        <f>SUM(I43:I58)</f>
        <v>4</v>
      </c>
      <c r="J59" s="81"/>
      <c r="K59" s="81"/>
      <c r="L59" s="81"/>
      <c r="M59" s="81"/>
      <c r="N59" s="82">
        <f>SUM(N43:N58)</f>
        <v>4</v>
      </c>
      <c r="O59" s="81"/>
      <c r="P59" s="81"/>
      <c r="Q59" s="81"/>
      <c r="R59" s="81"/>
      <c r="S59" s="82">
        <f>SUM(S43:S58)</f>
        <v>2</v>
      </c>
      <c r="T59" s="83"/>
      <c r="U59" s="83"/>
      <c r="V59" s="83"/>
      <c r="W59" s="83"/>
      <c r="X59" s="82">
        <f>SUM(X43:X58)</f>
        <v>9</v>
      </c>
      <c r="Y59" s="81"/>
      <c r="Z59" s="81"/>
      <c r="AA59" s="81"/>
      <c r="AB59" s="81"/>
      <c r="AC59" s="82">
        <f t="shared" ref="AC59:AI59" si="38">SUM(AC43:AC58)</f>
        <v>18</v>
      </c>
      <c r="AD59" s="85">
        <f t="shared" si="38"/>
        <v>0</v>
      </c>
      <c r="AE59" s="85">
        <f t="shared" si="38"/>
        <v>0</v>
      </c>
      <c r="AF59" s="85">
        <f t="shared" si="38"/>
        <v>13</v>
      </c>
      <c r="AG59" s="85">
        <f t="shared" si="38"/>
        <v>17</v>
      </c>
      <c r="AH59" s="85">
        <f t="shared" si="38"/>
        <v>0</v>
      </c>
      <c r="AI59" s="85">
        <f t="shared" si="38"/>
        <v>7</v>
      </c>
    </row>
    <row r="60" spans="1:35">
      <c r="A60" s="126" t="s">
        <v>167</v>
      </c>
      <c r="B60" s="107"/>
      <c r="C60" s="61"/>
      <c r="D60" s="61"/>
      <c r="E60" s="127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37"/>
      <c r="AE60" s="37"/>
      <c r="AF60" s="37"/>
      <c r="AG60" s="37"/>
      <c r="AH60" s="62"/>
      <c r="AI60" s="63"/>
    </row>
    <row r="61" spans="1:35" ht="15">
      <c r="A61" s="64" t="s">
        <v>69</v>
      </c>
      <c r="B61" s="65"/>
      <c r="C61" s="66">
        <v>72</v>
      </c>
      <c r="D61" s="67">
        <f t="shared" ref="D61:D76" si="39">(I61+N61+S61+AC61)/C61</f>
        <v>4.1666666666666664E-2</v>
      </c>
      <c r="E61" s="68"/>
      <c r="F61" s="69"/>
      <c r="G61" s="69"/>
      <c r="H61" s="69"/>
      <c r="I61" s="70">
        <f t="shared" ref="I61:I76" si="40">COUNTA(E61:H61)</f>
        <v>0</v>
      </c>
      <c r="J61" s="71"/>
      <c r="K61" s="69"/>
      <c r="L61" s="69" t="s">
        <v>20</v>
      </c>
      <c r="M61" s="69"/>
      <c r="N61" s="70">
        <f t="shared" ref="N61:N76" si="41">COUNTA(J61:M61)</f>
        <v>1</v>
      </c>
      <c r="O61" s="71"/>
      <c r="P61" s="69"/>
      <c r="Q61" s="69"/>
      <c r="R61" s="69"/>
      <c r="S61" s="70">
        <f t="shared" ref="S61:S76" si="42">COUNTA(O61:R61)</f>
        <v>0</v>
      </c>
      <c r="T61" s="71"/>
      <c r="U61" s="69"/>
      <c r="V61" s="69"/>
      <c r="W61" s="69" t="s">
        <v>20</v>
      </c>
      <c r="X61" s="70">
        <f t="shared" ref="X61:X76" si="43">COUNTA(T61:W61)</f>
        <v>1</v>
      </c>
      <c r="Y61" s="68" t="s">
        <v>48</v>
      </c>
      <c r="Z61" s="69"/>
      <c r="AA61" s="69"/>
      <c r="AB61" s="69" t="s">
        <v>20</v>
      </c>
      <c r="AC61" s="70">
        <f t="shared" ref="AC61:AC76" si="44">COUNTA(Y61:AB61)</f>
        <v>2</v>
      </c>
      <c r="AD61" s="46">
        <f t="shared" ref="AD61:AD76" si="45">COUNTIF(E61:AC61,$E$1)</f>
        <v>0</v>
      </c>
      <c r="AE61" s="46">
        <f t="shared" ref="AE61:AE76" si="46">COUNTIF(E61:AC61,$F$1)</f>
        <v>0</v>
      </c>
      <c r="AF61" s="46">
        <f t="shared" ref="AF61:AF76" si="47">COUNTIF(E61:AC61,$G$1)</f>
        <v>0</v>
      </c>
      <c r="AG61" s="46">
        <f t="shared" ref="AG61:AG76" si="48">COUNTIF(E61:AC61,$H$1)</f>
        <v>3</v>
      </c>
      <c r="AH61" s="73">
        <f t="shared" ref="AH61:AH76" si="49">COUNTIF(E61:AC61,$I$1)</f>
        <v>0</v>
      </c>
      <c r="AI61" s="73">
        <f t="shared" ref="AI61:AI76" si="50">COUNTIF(E61:AC61,$J$1)</f>
        <v>1</v>
      </c>
    </row>
    <row r="62" spans="1:35" ht="15">
      <c r="A62" s="64" t="s">
        <v>134</v>
      </c>
      <c r="B62" s="65"/>
      <c r="C62" s="66">
        <v>36</v>
      </c>
      <c r="D62" s="67">
        <f t="shared" si="39"/>
        <v>8.3333333333333329E-2</v>
      </c>
      <c r="E62" s="69"/>
      <c r="F62" s="69" t="s">
        <v>20</v>
      </c>
      <c r="G62" s="69"/>
      <c r="H62" s="69"/>
      <c r="I62" s="70">
        <f t="shared" si="40"/>
        <v>1</v>
      </c>
      <c r="J62" s="69"/>
      <c r="K62" s="69"/>
      <c r="L62" s="69"/>
      <c r="M62" s="69"/>
      <c r="N62" s="70">
        <f t="shared" si="41"/>
        <v>0</v>
      </c>
      <c r="O62" s="69"/>
      <c r="P62" s="69"/>
      <c r="Q62" s="69"/>
      <c r="R62" s="69"/>
      <c r="S62" s="70">
        <f t="shared" si="42"/>
        <v>0</v>
      </c>
      <c r="T62" s="69"/>
      <c r="U62" s="69"/>
      <c r="V62" s="69"/>
      <c r="W62" s="69"/>
      <c r="X62" s="70">
        <f t="shared" si="43"/>
        <v>0</v>
      </c>
      <c r="Y62" s="69"/>
      <c r="Z62" s="69" t="s">
        <v>19</v>
      </c>
      <c r="AA62" s="69" t="s">
        <v>20</v>
      </c>
      <c r="AB62" s="69"/>
      <c r="AC62" s="70">
        <f t="shared" si="44"/>
        <v>2</v>
      </c>
      <c r="AD62" s="46">
        <f t="shared" si="45"/>
        <v>0</v>
      </c>
      <c r="AE62" s="46">
        <f t="shared" si="46"/>
        <v>0</v>
      </c>
      <c r="AF62" s="46">
        <f t="shared" si="47"/>
        <v>1</v>
      </c>
      <c r="AG62" s="46">
        <f t="shared" si="48"/>
        <v>2</v>
      </c>
      <c r="AH62" s="73">
        <f t="shared" si="49"/>
        <v>0</v>
      </c>
      <c r="AI62" s="73">
        <f t="shared" si="50"/>
        <v>0</v>
      </c>
    </row>
    <row r="63" spans="1:35" ht="15">
      <c r="A63" s="64" t="s">
        <v>135</v>
      </c>
      <c r="B63" s="65"/>
      <c r="C63" s="66">
        <v>54</v>
      </c>
      <c r="D63" s="67">
        <f t="shared" si="39"/>
        <v>9.2592592592592587E-2</v>
      </c>
      <c r="E63" s="69"/>
      <c r="F63" s="69"/>
      <c r="G63" s="69" t="s">
        <v>20</v>
      </c>
      <c r="H63" s="69"/>
      <c r="I63" s="70">
        <f t="shared" si="40"/>
        <v>1</v>
      </c>
      <c r="J63" s="69"/>
      <c r="K63" s="69"/>
      <c r="L63" s="69"/>
      <c r="M63" s="69" t="s">
        <v>20</v>
      </c>
      <c r="N63" s="70">
        <f t="shared" si="41"/>
        <v>1</v>
      </c>
      <c r="O63" s="69"/>
      <c r="P63" s="69"/>
      <c r="Q63" s="69"/>
      <c r="R63" s="69" t="s">
        <v>20</v>
      </c>
      <c r="S63" s="70">
        <f t="shared" si="42"/>
        <v>1</v>
      </c>
      <c r="T63" s="69"/>
      <c r="U63" s="69"/>
      <c r="V63" s="69" t="s">
        <v>20</v>
      </c>
      <c r="W63" s="69"/>
      <c r="X63" s="70">
        <f t="shared" si="43"/>
        <v>1</v>
      </c>
      <c r="Y63" s="69"/>
      <c r="Z63" s="69" t="s">
        <v>19</v>
      </c>
      <c r="AA63" s="69"/>
      <c r="AB63" s="69" t="s">
        <v>20</v>
      </c>
      <c r="AC63" s="70">
        <f t="shared" si="44"/>
        <v>2</v>
      </c>
      <c r="AD63" s="46">
        <f t="shared" si="45"/>
        <v>0</v>
      </c>
      <c r="AE63" s="46">
        <f t="shared" si="46"/>
        <v>0</v>
      </c>
      <c r="AF63" s="46">
        <f t="shared" si="47"/>
        <v>1</v>
      </c>
      <c r="AG63" s="46">
        <f t="shared" si="48"/>
        <v>5</v>
      </c>
      <c r="AH63" s="73">
        <f t="shared" si="49"/>
        <v>0</v>
      </c>
      <c r="AI63" s="73">
        <f t="shared" si="50"/>
        <v>0</v>
      </c>
    </row>
    <row r="64" spans="1:35" ht="15">
      <c r="A64" s="64" t="s">
        <v>161</v>
      </c>
      <c r="B64" s="65"/>
      <c r="C64" s="66">
        <v>54</v>
      </c>
      <c r="D64" s="67">
        <f t="shared" si="39"/>
        <v>1.8518518518518517E-2</v>
      </c>
      <c r="E64" s="69"/>
      <c r="F64" s="69"/>
      <c r="G64" s="69"/>
      <c r="H64" s="69"/>
      <c r="I64" s="70">
        <f t="shared" si="40"/>
        <v>0</v>
      </c>
      <c r="J64" s="69"/>
      <c r="K64" s="69"/>
      <c r="L64" s="69"/>
      <c r="M64" s="69" t="s">
        <v>20</v>
      </c>
      <c r="N64" s="70">
        <f t="shared" si="41"/>
        <v>1</v>
      </c>
      <c r="O64" s="69"/>
      <c r="P64" s="69"/>
      <c r="Q64" s="69"/>
      <c r="R64" s="69"/>
      <c r="S64" s="70">
        <f t="shared" si="42"/>
        <v>0</v>
      </c>
      <c r="T64" s="69"/>
      <c r="U64" s="69"/>
      <c r="V64" s="69"/>
      <c r="W64" s="69" t="s">
        <v>48</v>
      </c>
      <c r="X64" s="70">
        <f t="shared" si="43"/>
        <v>1</v>
      </c>
      <c r="Y64" s="69"/>
      <c r="Z64" s="69"/>
      <c r="AA64" s="69"/>
      <c r="AB64" s="69"/>
      <c r="AC64" s="70">
        <f t="shared" si="44"/>
        <v>0</v>
      </c>
      <c r="AD64" s="46">
        <f t="shared" si="45"/>
        <v>0</v>
      </c>
      <c r="AE64" s="46">
        <f t="shared" si="46"/>
        <v>0</v>
      </c>
      <c r="AF64" s="46">
        <f t="shared" si="47"/>
        <v>0</v>
      </c>
      <c r="AG64" s="46">
        <f t="shared" si="48"/>
        <v>1</v>
      </c>
      <c r="AH64" s="73">
        <f t="shared" si="49"/>
        <v>0</v>
      </c>
      <c r="AI64" s="73">
        <f t="shared" si="50"/>
        <v>1</v>
      </c>
    </row>
    <row r="65" spans="1:35" ht="15">
      <c r="A65" s="64" t="s">
        <v>162</v>
      </c>
      <c r="B65" s="65"/>
      <c r="C65" s="66">
        <v>36</v>
      </c>
      <c r="D65" s="67">
        <f t="shared" si="39"/>
        <v>5.5555555555555552E-2</v>
      </c>
      <c r="E65" s="69"/>
      <c r="F65" s="69"/>
      <c r="G65" s="69"/>
      <c r="H65" s="69"/>
      <c r="I65" s="70">
        <f t="shared" si="40"/>
        <v>0</v>
      </c>
      <c r="J65" s="69"/>
      <c r="K65" s="69"/>
      <c r="L65" s="69"/>
      <c r="M65" s="69"/>
      <c r="N65" s="70">
        <f t="shared" si="41"/>
        <v>0</v>
      </c>
      <c r="O65" s="69"/>
      <c r="P65" s="69" t="s">
        <v>20</v>
      </c>
      <c r="Q65" s="69"/>
      <c r="R65" s="69"/>
      <c r="S65" s="70">
        <f t="shared" si="42"/>
        <v>1</v>
      </c>
      <c r="T65" s="69"/>
      <c r="U65" s="69"/>
      <c r="V65" s="69"/>
      <c r="W65" s="69"/>
      <c r="X65" s="70">
        <f t="shared" si="43"/>
        <v>0</v>
      </c>
      <c r="Y65" s="69"/>
      <c r="Z65" s="69" t="s">
        <v>19</v>
      </c>
      <c r="AA65" s="69"/>
      <c r="AB65" s="69"/>
      <c r="AC65" s="70">
        <f t="shared" si="44"/>
        <v>1</v>
      </c>
      <c r="AD65" s="46">
        <f t="shared" si="45"/>
        <v>0</v>
      </c>
      <c r="AE65" s="46">
        <f t="shared" si="46"/>
        <v>0</v>
      </c>
      <c r="AF65" s="46">
        <f t="shared" si="47"/>
        <v>1</v>
      </c>
      <c r="AG65" s="46">
        <f t="shared" si="48"/>
        <v>1</v>
      </c>
      <c r="AH65" s="73">
        <f t="shared" si="49"/>
        <v>0</v>
      </c>
      <c r="AI65" s="73">
        <f t="shared" si="50"/>
        <v>0</v>
      </c>
    </row>
    <row r="66" spans="1:35" ht="15">
      <c r="A66" s="64" t="s">
        <v>163</v>
      </c>
      <c r="B66" s="65"/>
      <c r="C66" s="66">
        <v>18</v>
      </c>
      <c r="D66" s="67">
        <f t="shared" si="39"/>
        <v>5.5555555555555552E-2</v>
      </c>
      <c r="E66" s="69"/>
      <c r="F66" s="69"/>
      <c r="G66" s="69"/>
      <c r="H66" s="69"/>
      <c r="I66" s="70">
        <f t="shared" si="40"/>
        <v>0</v>
      </c>
      <c r="J66" s="69"/>
      <c r="K66" s="69"/>
      <c r="L66" s="69"/>
      <c r="M66" s="69"/>
      <c r="N66" s="70">
        <f t="shared" si="41"/>
        <v>0</v>
      </c>
      <c r="O66" s="69"/>
      <c r="P66" s="69"/>
      <c r="Q66" s="69"/>
      <c r="R66" s="69"/>
      <c r="S66" s="70">
        <f t="shared" si="42"/>
        <v>0</v>
      </c>
      <c r="T66" s="69"/>
      <c r="U66" s="69"/>
      <c r="V66" s="69"/>
      <c r="W66" s="69"/>
      <c r="X66" s="70">
        <f t="shared" si="43"/>
        <v>0</v>
      </c>
      <c r="Y66" s="69"/>
      <c r="Z66" s="69"/>
      <c r="AA66" s="69" t="s">
        <v>19</v>
      </c>
      <c r="AB66" s="69"/>
      <c r="AC66" s="70">
        <f t="shared" si="44"/>
        <v>1</v>
      </c>
      <c r="AD66" s="46">
        <f t="shared" si="45"/>
        <v>0</v>
      </c>
      <c r="AE66" s="46">
        <f t="shared" si="46"/>
        <v>0</v>
      </c>
      <c r="AF66" s="46">
        <f t="shared" si="47"/>
        <v>1</v>
      </c>
      <c r="AG66" s="46">
        <f t="shared" si="48"/>
        <v>0</v>
      </c>
      <c r="AH66" s="73">
        <f t="shared" si="49"/>
        <v>0</v>
      </c>
      <c r="AI66" s="73">
        <f t="shared" si="50"/>
        <v>0</v>
      </c>
    </row>
    <row r="67" spans="1:35" ht="15">
      <c r="A67" s="64" t="s">
        <v>110</v>
      </c>
      <c r="B67" s="65"/>
      <c r="C67" s="66">
        <v>18</v>
      </c>
      <c r="D67" s="67">
        <f t="shared" si="39"/>
        <v>5.5555555555555552E-2</v>
      </c>
      <c r="E67" s="69"/>
      <c r="F67" s="69"/>
      <c r="G67" s="69"/>
      <c r="H67" s="69"/>
      <c r="I67" s="70">
        <f t="shared" si="40"/>
        <v>0</v>
      </c>
      <c r="J67" s="69"/>
      <c r="K67" s="69"/>
      <c r="L67" s="69"/>
      <c r="M67" s="69"/>
      <c r="N67" s="70">
        <f t="shared" si="41"/>
        <v>0</v>
      </c>
      <c r="O67" s="69"/>
      <c r="P67" s="69"/>
      <c r="Q67" s="69"/>
      <c r="R67" s="69"/>
      <c r="S67" s="70">
        <f t="shared" si="42"/>
        <v>0</v>
      </c>
      <c r="T67" s="69"/>
      <c r="U67" s="69"/>
      <c r="V67" s="69"/>
      <c r="W67" s="69"/>
      <c r="X67" s="70">
        <f t="shared" si="43"/>
        <v>0</v>
      </c>
      <c r="Y67" s="69"/>
      <c r="Z67" s="69" t="s">
        <v>19</v>
      </c>
      <c r="AA67" s="69"/>
      <c r="AB67" s="69"/>
      <c r="AC67" s="70">
        <f t="shared" si="44"/>
        <v>1</v>
      </c>
      <c r="AD67" s="46">
        <f t="shared" si="45"/>
        <v>0</v>
      </c>
      <c r="AE67" s="46">
        <f t="shared" si="46"/>
        <v>0</v>
      </c>
      <c r="AF67" s="46">
        <f t="shared" si="47"/>
        <v>1</v>
      </c>
      <c r="AG67" s="46">
        <f t="shared" si="48"/>
        <v>0</v>
      </c>
      <c r="AH67" s="73">
        <f t="shared" si="49"/>
        <v>0</v>
      </c>
      <c r="AI67" s="73">
        <f t="shared" si="50"/>
        <v>0</v>
      </c>
    </row>
    <row r="68" spans="1:35" ht="15">
      <c r="A68" s="64" t="s">
        <v>136</v>
      </c>
      <c r="B68" s="65"/>
      <c r="C68" s="66">
        <v>36</v>
      </c>
      <c r="D68" s="67">
        <f t="shared" si="39"/>
        <v>5.5555555555555552E-2</v>
      </c>
      <c r="E68" s="69"/>
      <c r="F68" s="69"/>
      <c r="G68" s="69"/>
      <c r="H68" s="69"/>
      <c r="I68" s="70">
        <f t="shared" si="40"/>
        <v>0</v>
      </c>
      <c r="J68" s="69"/>
      <c r="K68" s="69"/>
      <c r="L68" s="69"/>
      <c r="M68" s="69"/>
      <c r="N68" s="70">
        <f t="shared" si="41"/>
        <v>0</v>
      </c>
      <c r="O68" s="69"/>
      <c r="P68" s="69"/>
      <c r="Q68" s="69"/>
      <c r="R68" s="69"/>
      <c r="S68" s="70">
        <f t="shared" si="42"/>
        <v>0</v>
      </c>
      <c r="T68" s="69"/>
      <c r="U68" s="69" t="s">
        <v>48</v>
      </c>
      <c r="V68" s="69"/>
      <c r="W68" s="69"/>
      <c r="X68" s="70">
        <f t="shared" si="43"/>
        <v>1</v>
      </c>
      <c r="Y68" s="69"/>
      <c r="Z68" s="69" t="s">
        <v>19</v>
      </c>
      <c r="AA68" s="69" t="s">
        <v>20</v>
      </c>
      <c r="AB68" s="69"/>
      <c r="AC68" s="70">
        <f t="shared" si="44"/>
        <v>2</v>
      </c>
      <c r="AD68" s="46">
        <f t="shared" si="45"/>
        <v>0</v>
      </c>
      <c r="AE68" s="46">
        <f t="shared" si="46"/>
        <v>0</v>
      </c>
      <c r="AF68" s="46">
        <f t="shared" si="47"/>
        <v>1</v>
      </c>
      <c r="AG68" s="46">
        <f t="shared" si="48"/>
        <v>1</v>
      </c>
      <c r="AH68" s="73">
        <f t="shared" si="49"/>
        <v>0</v>
      </c>
      <c r="AI68" s="73">
        <f t="shared" si="50"/>
        <v>1</v>
      </c>
    </row>
    <row r="69" spans="1:35" ht="15">
      <c r="A69" s="64" t="s">
        <v>151</v>
      </c>
      <c r="B69" s="65"/>
      <c r="C69" s="66">
        <v>18</v>
      </c>
      <c r="D69" s="67">
        <f t="shared" si="39"/>
        <v>0</v>
      </c>
      <c r="E69" s="69"/>
      <c r="F69" s="69"/>
      <c r="G69" s="69"/>
      <c r="H69" s="69"/>
      <c r="I69" s="70">
        <f t="shared" si="40"/>
        <v>0</v>
      </c>
      <c r="J69" s="69"/>
      <c r="K69" s="69"/>
      <c r="L69" s="69"/>
      <c r="M69" s="69"/>
      <c r="N69" s="70">
        <f t="shared" si="41"/>
        <v>0</v>
      </c>
      <c r="O69" s="69"/>
      <c r="P69" s="69"/>
      <c r="Q69" s="69"/>
      <c r="R69" s="69"/>
      <c r="S69" s="70">
        <f t="shared" si="42"/>
        <v>0</v>
      </c>
      <c r="T69" s="69"/>
      <c r="U69" s="69" t="s">
        <v>48</v>
      </c>
      <c r="V69" s="69"/>
      <c r="W69" s="69" t="s">
        <v>20</v>
      </c>
      <c r="X69" s="70">
        <f t="shared" si="43"/>
        <v>2</v>
      </c>
      <c r="Y69" s="69"/>
      <c r="Z69" s="69"/>
      <c r="AA69" s="69"/>
      <c r="AB69" s="69"/>
      <c r="AC69" s="70">
        <f t="shared" si="44"/>
        <v>0</v>
      </c>
      <c r="AD69" s="46">
        <f t="shared" si="45"/>
        <v>0</v>
      </c>
      <c r="AE69" s="46">
        <f t="shared" si="46"/>
        <v>0</v>
      </c>
      <c r="AF69" s="46">
        <f t="shared" si="47"/>
        <v>0</v>
      </c>
      <c r="AG69" s="46">
        <f t="shared" si="48"/>
        <v>1</v>
      </c>
      <c r="AH69" s="73">
        <f t="shared" si="49"/>
        <v>0</v>
      </c>
      <c r="AI69" s="73">
        <f t="shared" si="50"/>
        <v>1</v>
      </c>
    </row>
    <row r="70" spans="1:35" ht="15">
      <c r="A70" s="64" t="s">
        <v>137</v>
      </c>
      <c r="B70" s="65"/>
      <c r="C70" s="66">
        <v>36</v>
      </c>
      <c r="D70" s="67">
        <f t="shared" si="39"/>
        <v>5.5555555555555552E-2</v>
      </c>
      <c r="E70" s="69"/>
      <c r="F70" s="69" t="s">
        <v>20</v>
      </c>
      <c r="G70" s="69"/>
      <c r="H70" s="69"/>
      <c r="I70" s="70">
        <f t="shared" si="40"/>
        <v>1</v>
      </c>
      <c r="J70" s="69"/>
      <c r="K70" s="69"/>
      <c r="L70" s="69"/>
      <c r="M70" s="69"/>
      <c r="N70" s="70">
        <f t="shared" si="41"/>
        <v>0</v>
      </c>
      <c r="O70" s="69"/>
      <c r="P70" s="69"/>
      <c r="Q70" s="69"/>
      <c r="R70" s="69"/>
      <c r="S70" s="70">
        <f t="shared" si="42"/>
        <v>0</v>
      </c>
      <c r="T70" s="69"/>
      <c r="U70" s="69"/>
      <c r="V70" s="69" t="s">
        <v>48</v>
      </c>
      <c r="W70" s="69"/>
      <c r="X70" s="70">
        <f t="shared" si="43"/>
        <v>1</v>
      </c>
      <c r="Y70" s="69"/>
      <c r="Z70" s="69"/>
      <c r="AA70" s="69" t="s">
        <v>19</v>
      </c>
      <c r="AB70" s="69"/>
      <c r="AC70" s="70">
        <f t="shared" si="44"/>
        <v>1</v>
      </c>
      <c r="AD70" s="46">
        <f t="shared" si="45"/>
        <v>0</v>
      </c>
      <c r="AE70" s="46">
        <f t="shared" si="46"/>
        <v>0</v>
      </c>
      <c r="AF70" s="46">
        <f t="shared" si="47"/>
        <v>1</v>
      </c>
      <c r="AG70" s="46">
        <f t="shared" si="48"/>
        <v>1</v>
      </c>
      <c r="AH70" s="73">
        <f t="shared" si="49"/>
        <v>0</v>
      </c>
      <c r="AI70" s="73">
        <f t="shared" si="50"/>
        <v>1</v>
      </c>
    </row>
    <row r="71" spans="1:35" ht="15">
      <c r="A71" s="64" t="s">
        <v>164</v>
      </c>
      <c r="B71" s="65"/>
      <c r="C71" s="66">
        <v>36</v>
      </c>
      <c r="D71" s="67">
        <f t="shared" si="39"/>
        <v>2.7777777777777776E-2</v>
      </c>
      <c r="E71" s="69"/>
      <c r="F71" s="69"/>
      <c r="G71" s="69"/>
      <c r="H71" s="69"/>
      <c r="I71" s="70">
        <f t="shared" si="40"/>
        <v>0</v>
      </c>
      <c r="J71" s="69"/>
      <c r="K71" s="69"/>
      <c r="L71" s="69"/>
      <c r="M71" s="69"/>
      <c r="N71" s="70">
        <f t="shared" si="41"/>
        <v>0</v>
      </c>
      <c r="O71" s="69"/>
      <c r="P71" s="69"/>
      <c r="Q71" s="69"/>
      <c r="R71" s="69"/>
      <c r="S71" s="70">
        <f t="shared" si="42"/>
        <v>0</v>
      </c>
      <c r="T71" s="69"/>
      <c r="U71" s="69"/>
      <c r="V71" s="69"/>
      <c r="W71" s="69" t="s">
        <v>48</v>
      </c>
      <c r="X71" s="70">
        <f t="shared" si="43"/>
        <v>1</v>
      </c>
      <c r="Y71" s="69"/>
      <c r="Z71" s="69"/>
      <c r="AA71" s="69" t="s">
        <v>19</v>
      </c>
      <c r="AB71" s="69"/>
      <c r="AC71" s="70">
        <f t="shared" si="44"/>
        <v>1</v>
      </c>
      <c r="AD71" s="46">
        <f t="shared" si="45"/>
        <v>0</v>
      </c>
      <c r="AE71" s="46">
        <f t="shared" si="46"/>
        <v>0</v>
      </c>
      <c r="AF71" s="46">
        <f t="shared" si="47"/>
        <v>1</v>
      </c>
      <c r="AG71" s="46">
        <f t="shared" si="48"/>
        <v>0</v>
      </c>
      <c r="AH71" s="73">
        <f t="shared" si="49"/>
        <v>0</v>
      </c>
      <c r="AI71" s="73">
        <f t="shared" si="50"/>
        <v>1</v>
      </c>
    </row>
    <row r="72" spans="1:35" ht="15">
      <c r="A72" s="64" t="s">
        <v>138</v>
      </c>
      <c r="B72" s="65"/>
      <c r="C72" s="66">
        <v>36</v>
      </c>
      <c r="D72" s="67">
        <f t="shared" si="39"/>
        <v>8.3333333333333329E-2</v>
      </c>
      <c r="E72" s="69"/>
      <c r="F72" s="69"/>
      <c r="G72" s="69" t="s">
        <v>20</v>
      </c>
      <c r="H72" s="69"/>
      <c r="I72" s="70">
        <f t="shared" si="40"/>
        <v>1</v>
      </c>
      <c r="J72" s="69" t="s">
        <v>20</v>
      </c>
      <c r="K72" s="69"/>
      <c r="L72" s="69"/>
      <c r="M72" s="69"/>
      <c r="N72" s="70">
        <f t="shared" si="41"/>
        <v>1</v>
      </c>
      <c r="O72" s="69"/>
      <c r="P72" s="69"/>
      <c r="Q72" s="69"/>
      <c r="R72" s="69"/>
      <c r="S72" s="70">
        <f t="shared" si="42"/>
        <v>0</v>
      </c>
      <c r="T72" s="69"/>
      <c r="U72" s="69"/>
      <c r="V72" s="69" t="s">
        <v>48</v>
      </c>
      <c r="W72" s="69"/>
      <c r="X72" s="70">
        <f t="shared" si="43"/>
        <v>1</v>
      </c>
      <c r="Y72" s="69"/>
      <c r="Z72" s="69"/>
      <c r="AA72" s="69" t="s">
        <v>19</v>
      </c>
      <c r="AB72" s="69"/>
      <c r="AC72" s="70">
        <f t="shared" si="44"/>
        <v>1</v>
      </c>
      <c r="AD72" s="46">
        <f t="shared" si="45"/>
        <v>0</v>
      </c>
      <c r="AE72" s="46">
        <f t="shared" si="46"/>
        <v>0</v>
      </c>
      <c r="AF72" s="46">
        <f t="shared" si="47"/>
        <v>1</v>
      </c>
      <c r="AG72" s="46">
        <f t="shared" si="48"/>
        <v>2</v>
      </c>
      <c r="AH72" s="73">
        <f t="shared" si="49"/>
        <v>0</v>
      </c>
      <c r="AI72" s="73">
        <f t="shared" si="50"/>
        <v>1</v>
      </c>
    </row>
    <row r="73" spans="1:35" ht="15">
      <c r="A73" s="94" t="s">
        <v>139</v>
      </c>
      <c r="B73" s="94"/>
      <c r="C73" s="66">
        <v>18</v>
      </c>
      <c r="D73" s="95">
        <f t="shared" si="39"/>
        <v>5.5555555555555552E-2</v>
      </c>
      <c r="E73" s="69"/>
      <c r="F73" s="69"/>
      <c r="G73" s="69"/>
      <c r="H73" s="69"/>
      <c r="I73" s="72">
        <f t="shared" si="40"/>
        <v>0</v>
      </c>
      <c r="J73" s="69"/>
      <c r="K73" s="69"/>
      <c r="L73" s="69"/>
      <c r="M73" s="69"/>
      <c r="N73" s="72">
        <f t="shared" si="41"/>
        <v>0</v>
      </c>
      <c r="O73" s="69"/>
      <c r="P73" s="69"/>
      <c r="Q73" s="69"/>
      <c r="R73" s="69"/>
      <c r="S73" s="72">
        <f t="shared" si="42"/>
        <v>0</v>
      </c>
      <c r="T73" s="69"/>
      <c r="U73" s="69"/>
      <c r="V73" s="69"/>
      <c r="W73" s="69"/>
      <c r="X73" s="72">
        <f t="shared" si="43"/>
        <v>0</v>
      </c>
      <c r="Y73" s="69" t="s">
        <v>19</v>
      </c>
      <c r="Z73" s="69"/>
      <c r="AA73" s="69"/>
      <c r="AB73" s="69"/>
      <c r="AC73" s="72">
        <f t="shared" si="44"/>
        <v>1</v>
      </c>
      <c r="AD73" s="73">
        <f t="shared" si="45"/>
        <v>0</v>
      </c>
      <c r="AE73" s="73">
        <f t="shared" si="46"/>
        <v>0</v>
      </c>
      <c r="AF73" s="73">
        <f t="shared" si="47"/>
        <v>1</v>
      </c>
      <c r="AG73" s="73">
        <f t="shared" si="48"/>
        <v>0</v>
      </c>
      <c r="AH73" s="73">
        <f t="shared" si="49"/>
        <v>0</v>
      </c>
      <c r="AI73" s="73">
        <f t="shared" si="50"/>
        <v>0</v>
      </c>
    </row>
    <row r="74" spans="1:35" ht="15">
      <c r="A74" s="94" t="s">
        <v>76</v>
      </c>
      <c r="B74" s="94"/>
      <c r="C74" s="66">
        <v>18</v>
      </c>
      <c r="D74" s="95">
        <f t="shared" si="39"/>
        <v>5.5555555555555552E-2</v>
      </c>
      <c r="E74" s="69"/>
      <c r="F74" s="69"/>
      <c r="G74" s="69"/>
      <c r="H74" s="69"/>
      <c r="I74" s="72">
        <f t="shared" si="40"/>
        <v>0</v>
      </c>
      <c r="J74" s="69"/>
      <c r="K74" s="69"/>
      <c r="L74" s="69"/>
      <c r="M74" s="69"/>
      <c r="N74" s="72">
        <f t="shared" si="41"/>
        <v>0</v>
      </c>
      <c r="O74" s="69"/>
      <c r="P74" s="69"/>
      <c r="Q74" s="69"/>
      <c r="R74" s="69"/>
      <c r="S74" s="72">
        <f t="shared" si="42"/>
        <v>0</v>
      </c>
      <c r="T74" s="69"/>
      <c r="U74" s="69"/>
      <c r="V74" s="69"/>
      <c r="W74" s="69"/>
      <c r="X74" s="72">
        <f t="shared" si="43"/>
        <v>0</v>
      </c>
      <c r="Y74" s="69" t="s">
        <v>19</v>
      </c>
      <c r="Z74" s="69"/>
      <c r="AA74" s="69"/>
      <c r="AB74" s="69"/>
      <c r="AC74" s="72">
        <f t="shared" si="44"/>
        <v>1</v>
      </c>
      <c r="AD74" s="73">
        <f t="shared" si="45"/>
        <v>0</v>
      </c>
      <c r="AE74" s="73">
        <f t="shared" si="46"/>
        <v>0</v>
      </c>
      <c r="AF74" s="73">
        <f t="shared" si="47"/>
        <v>1</v>
      </c>
      <c r="AG74" s="73">
        <f t="shared" si="48"/>
        <v>0</v>
      </c>
      <c r="AH74" s="73">
        <f t="shared" si="49"/>
        <v>0</v>
      </c>
      <c r="AI74" s="73">
        <f t="shared" si="50"/>
        <v>0</v>
      </c>
    </row>
    <row r="75" spans="1:35" ht="15">
      <c r="A75" s="94" t="s">
        <v>77</v>
      </c>
      <c r="B75" s="94"/>
      <c r="C75" s="66">
        <v>36</v>
      </c>
      <c r="D75" s="95">
        <f t="shared" si="39"/>
        <v>2.7777777777777776E-2</v>
      </c>
      <c r="E75" s="69"/>
      <c r="F75" s="69"/>
      <c r="G75" s="69"/>
      <c r="H75" s="69"/>
      <c r="I75" s="72">
        <f t="shared" si="40"/>
        <v>0</v>
      </c>
      <c r="J75" s="69"/>
      <c r="K75" s="69"/>
      <c r="L75" s="69"/>
      <c r="M75" s="69"/>
      <c r="N75" s="72">
        <f t="shared" si="41"/>
        <v>0</v>
      </c>
      <c r="O75" s="69"/>
      <c r="P75" s="69"/>
      <c r="Q75" s="69"/>
      <c r="R75" s="69"/>
      <c r="S75" s="72">
        <f t="shared" si="42"/>
        <v>0</v>
      </c>
      <c r="T75" s="69"/>
      <c r="U75" s="69"/>
      <c r="V75" s="69"/>
      <c r="W75" s="69"/>
      <c r="X75" s="72">
        <f t="shared" si="43"/>
        <v>0</v>
      </c>
      <c r="Y75" s="69" t="s">
        <v>19</v>
      </c>
      <c r="Z75" s="69"/>
      <c r="AA75" s="69"/>
      <c r="AB75" s="69"/>
      <c r="AC75" s="72">
        <f t="shared" si="44"/>
        <v>1</v>
      </c>
      <c r="AD75" s="73">
        <f t="shared" si="45"/>
        <v>0</v>
      </c>
      <c r="AE75" s="73">
        <f t="shared" si="46"/>
        <v>0</v>
      </c>
      <c r="AF75" s="73">
        <f t="shared" si="47"/>
        <v>1</v>
      </c>
      <c r="AG75" s="73">
        <f t="shared" si="48"/>
        <v>0</v>
      </c>
      <c r="AH75" s="73">
        <f t="shared" si="49"/>
        <v>0</v>
      </c>
      <c r="AI75" s="73">
        <f t="shared" si="50"/>
        <v>0</v>
      </c>
    </row>
    <row r="76" spans="1:35" ht="15">
      <c r="A76" s="94" t="s">
        <v>78</v>
      </c>
      <c r="B76" s="94"/>
      <c r="C76" s="66">
        <v>36</v>
      </c>
      <c r="D76" s="95">
        <f t="shared" si="39"/>
        <v>2.7777777777777776E-2</v>
      </c>
      <c r="E76" s="69"/>
      <c r="F76" s="69"/>
      <c r="G76" s="69"/>
      <c r="H76" s="69"/>
      <c r="I76" s="72">
        <f t="shared" si="40"/>
        <v>0</v>
      </c>
      <c r="J76" s="69"/>
      <c r="K76" s="69"/>
      <c r="L76" s="69"/>
      <c r="M76" s="69"/>
      <c r="N76" s="72">
        <f t="shared" si="41"/>
        <v>0</v>
      </c>
      <c r="O76" s="69"/>
      <c r="P76" s="69"/>
      <c r="Q76" s="69"/>
      <c r="R76" s="69"/>
      <c r="S76" s="72">
        <f t="shared" si="42"/>
        <v>0</v>
      </c>
      <c r="T76" s="69"/>
      <c r="U76" s="69"/>
      <c r="V76" s="69"/>
      <c r="W76" s="69"/>
      <c r="X76" s="72">
        <f t="shared" si="43"/>
        <v>0</v>
      </c>
      <c r="Y76" s="69" t="s">
        <v>19</v>
      </c>
      <c r="Z76" s="69"/>
      <c r="AA76" s="69"/>
      <c r="AB76" s="69"/>
      <c r="AC76" s="72">
        <f t="shared" si="44"/>
        <v>1</v>
      </c>
      <c r="AD76" s="73">
        <f t="shared" si="45"/>
        <v>0</v>
      </c>
      <c r="AE76" s="73">
        <f t="shared" si="46"/>
        <v>0</v>
      </c>
      <c r="AF76" s="73">
        <f t="shared" si="47"/>
        <v>1</v>
      </c>
      <c r="AG76" s="73">
        <f t="shared" si="48"/>
        <v>0</v>
      </c>
      <c r="AH76" s="73">
        <f t="shared" si="49"/>
        <v>0</v>
      </c>
      <c r="AI76" s="73">
        <f t="shared" si="50"/>
        <v>0</v>
      </c>
    </row>
    <row r="77" spans="1:35">
      <c r="A77" s="77"/>
      <c r="B77" s="78"/>
      <c r="C77" s="88"/>
      <c r="D77" s="80"/>
      <c r="E77" s="81"/>
      <c r="F77" s="81"/>
      <c r="G77" s="81"/>
      <c r="H77" s="81"/>
      <c r="I77" s="82">
        <f>SUM(I61:I76)</f>
        <v>4</v>
      </c>
      <c r="J77" s="81"/>
      <c r="K77" s="81"/>
      <c r="L77" s="81"/>
      <c r="M77" s="81"/>
      <c r="N77" s="82">
        <f>SUM(N61:N76)</f>
        <v>4</v>
      </c>
      <c r="O77" s="81"/>
      <c r="P77" s="81"/>
      <c r="Q77" s="81"/>
      <c r="R77" s="81"/>
      <c r="S77" s="82">
        <f>SUM(S61:S76)</f>
        <v>2</v>
      </c>
      <c r="T77" s="83"/>
      <c r="U77" s="83"/>
      <c r="V77" s="83"/>
      <c r="W77" s="83"/>
      <c r="X77" s="82">
        <f>SUM(X61:X76)</f>
        <v>9</v>
      </c>
      <c r="Y77" s="81"/>
      <c r="Z77" s="81"/>
      <c r="AA77" s="81"/>
      <c r="AB77" s="81"/>
      <c r="AC77" s="82">
        <f t="shared" ref="AC77:AI77" si="51">SUM(AC61:AC76)</f>
        <v>18</v>
      </c>
      <c r="AD77" s="85">
        <f t="shared" si="51"/>
        <v>0</v>
      </c>
      <c r="AE77" s="85">
        <f t="shared" si="51"/>
        <v>0</v>
      </c>
      <c r="AF77" s="85">
        <f t="shared" si="51"/>
        <v>13</v>
      </c>
      <c r="AG77" s="85">
        <f t="shared" si="51"/>
        <v>17</v>
      </c>
      <c r="AH77" s="85">
        <f t="shared" si="51"/>
        <v>0</v>
      </c>
      <c r="AI77" s="85">
        <f t="shared" si="51"/>
        <v>7</v>
      </c>
    </row>
    <row r="78" spans="1:35">
      <c r="A78" s="126" t="s">
        <v>168</v>
      </c>
      <c r="B78" s="107"/>
      <c r="C78" s="61"/>
      <c r="D78" s="61"/>
      <c r="E78" s="127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37"/>
      <c r="AE78" s="37"/>
      <c r="AF78" s="37"/>
      <c r="AG78" s="37"/>
      <c r="AH78" s="62"/>
      <c r="AI78" s="63"/>
    </row>
    <row r="79" spans="1:35" ht="15">
      <c r="A79" s="64" t="s">
        <v>69</v>
      </c>
      <c r="B79" s="65"/>
      <c r="C79" s="66">
        <v>72</v>
      </c>
      <c r="D79" s="67">
        <f t="shared" ref="D79:D94" si="52">(I79+N79+S79+AC79)/C79</f>
        <v>4.1666666666666664E-2</v>
      </c>
      <c r="E79" s="68"/>
      <c r="F79" s="69"/>
      <c r="G79" s="69"/>
      <c r="H79" s="69"/>
      <c r="I79" s="70">
        <f t="shared" ref="I79:I94" si="53">COUNTA(E79:H79)</f>
        <v>0</v>
      </c>
      <c r="J79" s="71"/>
      <c r="K79" s="69"/>
      <c r="L79" s="69" t="s">
        <v>20</v>
      </c>
      <c r="M79" s="69"/>
      <c r="N79" s="70">
        <f t="shared" ref="N79:N94" si="54">COUNTA(J79:M79)</f>
        <v>1</v>
      </c>
      <c r="O79" s="71"/>
      <c r="P79" s="69"/>
      <c r="Q79" s="69"/>
      <c r="R79" s="69"/>
      <c r="S79" s="70">
        <f t="shared" ref="S79:S94" si="55">COUNTA(O79:R79)</f>
        <v>0</v>
      </c>
      <c r="T79" s="71"/>
      <c r="U79" s="69"/>
      <c r="V79" s="69"/>
      <c r="W79" s="69" t="s">
        <v>20</v>
      </c>
      <c r="X79" s="70">
        <f t="shared" ref="X79:X94" si="56">COUNTA(T79:W79)</f>
        <v>1</v>
      </c>
      <c r="Y79" s="68" t="s">
        <v>48</v>
      </c>
      <c r="Z79" s="69"/>
      <c r="AA79" s="69"/>
      <c r="AB79" s="69" t="s">
        <v>20</v>
      </c>
      <c r="AC79" s="70">
        <f t="shared" ref="AC79:AC94" si="57">COUNTA(Y79:AB79)</f>
        <v>2</v>
      </c>
      <c r="AD79" s="46">
        <f t="shared" ref="AD79:AD94" si="58">COUNTIF(E79:AC79,$E$1)</f>
        <v>0</v>
      </c>
      <c r="AE79" s="46">
        <f t="shared" ref="AE79:AE94" si="59">COUNTIF(E79:AC79,$F$1)</f>
        <v>0</v>
      </c>
      <c r="AF79" s="46">
        <f t="shared" ref="AF79:AF94" si="60">COUNTIF(E79:AC79,$G$1)</f>
        <v>0</v>
      </c>
      <c r="AG79" s="46">
        <f t="shared" ref="AG79:AG94" si="61">COUNTIF(E79:AC79,$H$1)</f>
        <v>3</v>
      </c>
      <c r="AH79" s="73">
        <f t="shared" ref="AH79:AH94" si="62">COUNTIF(E79:AC79,$I$1)</f>
        <v>0</v>
      </c>
      <c r="AI79" s="73">
        <f t="shared" ref="AI79:AI94" si="63">COUNTIF(E79:AC79,$J$1)</f>
        <v>1</v>
      </c>
    </row>
    <row r="80" spans="1:35" ht="15">
      <c r="A80" s="64" t="s">
        <v>134</v>
      </c>
      <c r="B80" s="65"/>
      <c r="C80" s="66">
        <v>36</v>
      </c>
      <c r="D80" s="67">
        <f t="shared" si="52"/>
        <v>8.3333333333333329E-2</v>
      </c>
      <c r="E80" s="69"/>
      <c r="F80" s="69" t="s">
        <v>20</v>
      </c>
      <c r="G80" s="69"/>
      <c r="H80" s="69"/>
      <c r="I80" s="70">
        <f t="shared" si="53"/>
        <v>1</v>
      </c>
      <c r="J80" s="69"/>
      <c r="K80" s="69"/>
      <c r="L80" s="69"/>
      <c r="M80" s="69"/>
      <c r="N80" s="70">
        <f t="shared" si="54"/>
        <v>0</v>
      </c>
      <c r="O80" s="69"/>
      <c r="P80" s="69"/>
      <c r="Q80" s="69"/>
      <c r="R80" s="69"/>
      <c r="S80" s="70">
        <f t="shared" si="55"/>
        <v>0</v>
      </c>
      <c r="T80" s="69"/>
      <c r="U80" s="69"/>
      <c r="V80" s="69"/>
      <c r="W80" s="69"/>
      <c r="X80" s="70">
        <f t="shared" si="56"/>
        <v>0</v>
      </c>
      <c r="Y80" s="69"/>
      <c r="Z80" s="69" t="s">
        <v>19</v>
      </c>
      <c r="AA80" s="69" t="s">
        <v>20</v>
      </c>
      <c r="AB80" s="69"/>
      <c r="AC80" s="70">
        <f t="shared" si="57"/>
        <v>2</v>
      </c>
      <c r="AD80" s="46">
        <f t="shared" si="58"/>
        <v>0</v>
      </c>
      <c r="AE80" s="46">
        <f t="shared" si="59"/>
        <v>0</v>
      </c>
      <c r="AF80" s="46">
        <f t="shared" si="60"/>
        <v>1</v>
      </c>
      <c r="AG80" s="46">
        <f t="shared" si="61"/>
        <v>2</v>
      </c>
      <c r="AH80" s="73">
        <f t="shared" si="62"/>
        <v>0</v>
      </c>
      <c r="AI80" s="73">
        <f t="shared" si="63"/>
        <v>0</v>
      </c>
    </row>
    <row r="81" spans="1:35" ht="15">
      <c r="A81" s="64" t="s">
        <v>135</v>
      </c>
      <c r="B81" s="65"/>
      <c r="C81" s="66">
        <v>54</v>
      </c>
      <c r="D81" s="67">
        <f t="shared" si="52"/>
        <v>9.2592592592592587E-2</v>
      </c>
      <c r="E81" s="69"/>
      <c r="F81" s="69"/>
      <c r="G81" s="69" t="s">
        <v>20</v>
      </c>
      <c r="H81" s="69"/>
      <c r="I81" s="70">
        <f t="shared" si="53"/>
        <v>1</v>
      </c>
      <c r="J81" s="69"/>
      <c r="K81" s="69"/>
      <c r="L81" s="69"/>
      <c r="M81" s="69" t="s">
        <v>20</v>
      </c>
      <c r="N81" s="70">
        <f t="shared" si="54"/>
        <v>1</v>
      </c>
      <c r="O81" s="69"/>
      <c r="P81" s="69"/>
      <c r="Q81" s="69"/>
      <c r="R81" s="69" t="s">
        <v>20</v>
      </c>
      <c r="S81" s="70">
        <f t="shared" si="55"/>
        <v>1</v>
      </c>
      <c r="T81" s="69"/>
      <c r="U81" s="69"/>
      <c r="V81" s="69" t="s">
        <v>20</v>
      </c>
      <c r="W81" s="69"/>
      <c r="X81" s="70">
        <f t="shared" si="56"/>
        <v>1</v>
      </c>
      <c r="Y81" s="69"/>
      <c r="Z81" s="69" t="s">
        <v>19</v>
      </c>
      <c r="AA81" s="69"/>
      <c r="AB81" s="69" t="s">
        <v>20</v>
      </c>
      <c r="AC81" s="70">
        <f t="shared" si="57"/>
        <v>2</v>
      </c>
      <c r="AD81" s="46">
        <f t="shared" si="58"/>
        <v>0</v>
      </c>
      <c r="AE81" s="46">
        <f t="shared" si="59"/>
        <v>0</v>
      </c>
      <c r="AF81" s="46">
        <f t="shared" si="60"/>
        <v>1</v>
      </c>
      <c r="AG81" s="46">
        <f t="shared" si="61"/>
        <v>5</v>
      </c>
      <c r="AH81" s="73">
        <f t="shared" si="62"/>
        <v>0</v>
      </c>
      <c r="AI81" s="73">
        <f t="shared" si="63"/>
        <v>0</v>
      </c>
    </row>
    <row r="82" spans="1:35" ht="15">
      <c r="A82" s="64" t="s">
        <v>161</v>
      </c>
      <c r="B82" s="65"/>
      <c r="C82" s="66">
        <v>54</v>
      </c>
      <c r="D82" s="67">
        <f t="shared" si="52"/>
        <v>1.8518518518518517E-2</v>
      </c>
      <c r="E82" s="69"/>
      <c r="F82" s="69"/>
      <c r="G82" s="69"/>
      <c r="H82" s="69"/>
      <c r="I82" s="70">
        <f t="shared" si="53"/>
        <v>0</v>
      </c>
      <c r="J82" s="69"/>
      <c r="K82" s="69"/>
      <c r="L82" s="69"/>
      <c r="M82" s="69" t="s">
        <v>20</v>
      </c>
      <c r="N82" s="70">
        <f t="shared" si="54"/>
        <v>1</v>
      </c>
      <c r="O82" s="69"/>
      <c r="P82" s="69"/>
      <c r="Q82" s="69"/>
      <c r="R82" s="69"/>
      <c r="S82" s="70">
        <f t="shared" si="55"/>
        <v>0</v>
      </c>
      <c r="T82" s="69"/>
      <c r="U82" s="69"/>
      <c r="V82" s="69"/>
      <c r="W82" s="69" t="s">
        <v>48</v>
      </c>
      <c r="X82" s="70">
        <f t="shared" si="56"/>
        <v>1</v>
      </c>
      <c r="Y82" s="69"/>
      <c r="Z82" s="69"/>
      <c r="AA82" s="69"/>
      <c r="AB82" s="69"/>
      <c r="AC82" s="70">
        <f t="shared" si="57"/>
        <v>0</v>
      </c>
      <c r="AD82" s="46">
        <f t="shared" si="58"/>
        <v>0</v>
      </c>
      <c r="AE82" s="46">
        <f t="shared" si="59"/>
        <v>0</v>
      </c>
      <c r="AF82" s="46">
        <f t="shared" si="60"/>
        <v>0</v>
      </c>
      <c r="AG82" s="46">
        <f t="shared" si="61"/>
        <v>1</v>
      </c>
      <c r="AH82" s="73">
        <f t="shared" si="62"/>
        <v>0</v>
      </c>
      <c r="AI82" s="73">
        <f t="shared" si="63"/>
        <v>1</v>
      </c>
    </row>
    <row r="83" spans="1:35" ht="15">
      <c r="A83" s="64" t="s">
        <v>162</v>
      </c>
      <c r="B83" s="65"/>
      <c r="C83" s="66">
        <v>36</v>
      </c>
      <c r="D83" s="67">
        <f t="shared" si="52"/>
        <v>5.5555555555555552E-2</v>
      </c>
      <c r="E83" s="69"/>
      <c r="F83" s="69"/>
      <c r="G83" s="69"/>
      <c r="H83" s="69"/>
      <c r="I83" s="70">
        <f t="shared" si="53"/>
        <v>0</v>
      </c>
      <c r="J83" s="69"/>
      <c r="K83" s="69"/>
      <c r="L83" s="69"/>
      <c r="M83" s="69"/>
      <c r="N83" s="70">
        <f t="shared" si="54"/>
        <v>0</v>
      </c>
      <c r="O83" s="69"/>
      <c r="P83" s="69" t="s">
        <v>20</v>
      </c>
      <c r="Q83" s="69"/>
      <c r="R83" s="69"/>
      <c r="S83" s="70">
        <f t="shared" si="55"/>
        <v>1</v>
      </c>
      <c r="T83" s="69"/>
      <c r="U83" s="69"/>
      <c r="V83" s="69"/>
      <c r="W83" s="69"/>
      <c r="X83" s="70">
        <f t="shared" si="56"/>
        <v>0</v>
      </c>
      <c r="Y83" s="69"/>
      <c r="Z83" s="69" t="s">
        <v>19</v>
      </c>
      <c r="AA83" s="69"/>
      <c r="AB83" s="69"/>
      <c r="AC83" s="70">
        <f t="shared" si="57"/>
        <v>1</v>
      </c>
      <c r="AD83" s="46">
        <f t="shared" si="58"/>
        <v>0</v>
      </c>
      <c r="AE83" s="46">
        <f t="shared" si="59"/>
        <v>0</v>
      </c>
      <c r="AF83" s="46">
        <f t="shared" si="60"/>
        <v>1</v>
      </c>
      <c r="AG83" s="46">
        <f t="shared" si="61"/>
        <v>1</v>
      </c>
      <c r="AH83" s="73">
        <f t="shared" si="62"/>
        <v>0</v>
      </c>
      <c r="AI83" s="73">
        <f t="shared" si="63"/>
        <v>0</v>
      </c>
    </row>
    <row r="84" spans="1:35" ht="15">
      <c r="A84" s="64" t="s">
        <v>163</v>
      </c>
      <c r="B84" s="65"/>
      <c r="C84" s="66">
        <v>18</v>
      </c>
      <c r="D84" s="67">
        <f t="shared" si="52"/>
        <v>5.5555555555555552E-2</v>
      </c>
      <c r="E84" s="69"/>
      <c r="F84" s="69"/>
      <c r="G84" s="69"/>
      <c r="H84" s="69"/>
      <c r="I84" s="70">
        <f t="shared" si="53"/>
        <v>0</v>
      </c>
      <c r="J84" s="69"/>
      <c r="K84" s="69"/>
      <c r="L84" s="69"/>
      <c r="M84" s="69"/>
      <c r="N84" s="70">
        <f t="shared" si="54"/>
        <v>0</v>
      </c>
      <c r="O84" s="69"/>
      <c r="P84" s="69"/>
      <c r="Q84" s="69"/>
      <c r="R84" s="69"/>
      <c r="S84" s="70">
        <f t="shared" si="55"/>
        <v>0</v>
      </c>
      <c r="T84" s="69"/>
      <c r="U84" s="69"/>
      <c r="V84" s="69"/>
      <c r="W84" s="69"/>
      <c r="X84" s="70">
        <f t="shared" si="56"/>
        <v>0</v>
      </c>
      <c r="Y84" s="69"/>
      <c r="Z84" s="69"/>
      <c r="AA84" s="69" t="s">
        <v>19</v>
      </c>
      <c r="AB84" s="69"/>
      <c r="AC84" s="70">
        <f t="shared" si="57"/>
        <v>1</v>
      </c>
      <c r="AD84" s="46">
        <f t="shared" si="58"/>
        <v>0</v>
      </c>
      <c r="AE84" s="46">
        <f t="shared" si="59"/>
        <v>0</v>
      </c>
      <c r="AF84" s="46">
        <f t="shared" si="60"/>
        <v>1</v>
      </c>
      <c r="AG84" s="46">
        <f t="shared" si="61"/>
        <v>0</v>
      </c>
      <c r="AH84" s="73">
        <f t="shared" si="62"/>
        <v>0</v>
      </c>
      <c r="AI84" s="73">
        <f t="shared" si="63"/>
        <v>0</v>
      </c>
    </row>
    <row r="85" spans="1:35" ht="15">
      <c r="A85" s="64" t="s">
        <v>110</v>
      </c>
      <c r="B85" s="65"/>
      <c r="C85" s="66">
        <v>18</v>
      </c>
      <c r="D85" s="67">
        <f t="shared" si="52"/>
        <v>5.5555555555555552E-2</v>
      </c>
      <c r="E85" s="69"/>
      <c r="F85" s="69"/>
      <c r="G85" s="69"/>
      <c r="H85" s="69"/>
      <c r="I85" s="70">
        <f t="shared" si="53"/>
        <v>0</v>
      </c>
      <c r="J85" s="69"/>
      <c r="K85" s="69"/>
      <c r="L85" s="69"/>
      <c r="M85" s="69"/>
      <c r="N85" s="70">
        <f t="shared" si="54"/>
        <v>0</v>
      </c>
      <c r="O85" s="69"/>
      <c r="P85" s="69"/>
      <c r="Q85" s="69"/>
      <c r="R85" s="69"/>
      <c r="S85" s="70">
        <f t="shared" si="55"/>
        <v>0</v>
      </c>
      <c r="T85" s="69"/>
      <c r="U85" s="69"/>
      <c r="V85" s="69"/>
      <c r="W85" s="69"/>
      <c r="X85" s="70">
        <f t="shared" si="56"/>
        <v>0</v>
      </c>
      <c r="Y85" s="69"/>
      <c r="Z85" s="69" t="s">
        <v>19</v>
      </c>
      <c r="AA85" s="69"/>
      <c r="AB85" s="69"/>
      <c r="AC85" s="70">
        <f t="shared" si="57"/>
        <v>1</v>
      </c>
      <c r="AD85" s="46">
        <f t="shared" si="58"/>
        <v>0</v>
      </c>
      <c r="AE85" s="46">
        <f t="shared" si="59"/>
        <v>0</v>
      </c>
      <c r="AF85" s="46">
        <f t="shared" si="60"/>
        <v>1</v>
      </c>
      <c r="AG85" s="46">
        <f t="shared" si="61"/>
        <v>0</v>
      </c>
      <c r="AH85" s="73">
        <f t="shared" si="62"/>
        <v>0</v>
      </c>
      <c r="AI85" s="73">
        <f t="shared" si="63"/>
        <v>0</v>
      </c>
    </row>
    <row r="86" spans="1:35" ht="15">
      <c r="A86" s="64" t="s">
        <v>136</v>
      </c>
      <c r="B86" s="65"/>
      <c r="C86" s="66">
        <v>36</v>
      </c>
      <c r="D86" s="67">
        <f t="shared" si="52"/>
        <v>5.5555555555555552E-2</v>
      </c>
      <c r="E86" s="69"/>
      <c r="F86" s="69"/>
      <c r="G86" s="69"/>
      <c r="H86" s="69"/>
      <c r="I86" s="70">
        <f t="shared" si="53"/>
        <v>0</v>
      </c>
      <c r="J86" s="69"/>
      <c r="K86" s="69"/>
      <c r="L86" s="69"/>
      <c r="M86" s="69"/>
      <c r="N86" s="70">
        <f t="shared" si="54"/>
        <v>0</v>
      </c>
      <c r="O86" s="69"/>
      <c r="P86" s="69"/>
      <c r="Q86" s="69"/>
      <c r="R86" s="69"/>
      <c r="S86" s="70">
        <f t="shared" si="55"/>
        <v>0</v>
      </c>
      <c r="T86" s="69"/>
      <c r="U86" s="69" t="s">
        <v>48</v>
      </c>
      <c r="V86" s="69"/>
      <c r="W86" s="69"/>
      <c r="X86" s="70">
        <f t="shared" si="56"/>
        <v>1</v>
      </c>
      <c r="Y86" s="69"/>
      <c r="Z86" s="69" t="s">
        <v>19</v>
      </c>
      <c r="AA86" s="69" t="s">
        <v>20</v>
      </c>
      <c r="AB86" s="69"/>
      <c r="AC86" s="70">
        <f t="shared" si="57"/>
        <v>2</v>
      </c>
      <c r="AD86" s="46">
        <f t="shared" si="58"/>
        <v>0</v>
      </c>
      <c r="AE86" s="46">
        <f t="shared" si="59"/>
        <v>0</v>
      </c>
      <c r="AF86" s="46">
        <f t="shared" si="60"/>
        <v>1</v>
      </c>
      <c r="AG86" s="46">
        <f t="shared" si="61"/>
        <v>1</v>
      </c>
      <c r="AH86" s="73">
        <f t="shared" si="62"/>
        <v>0</v>
      </c>
      <c r="AI86" s="73">
        <f t="shared" si="63"/>
        <v>1</v>
      </c>
    </row>
    <row r="87" spans="1:35" ht="15">
      <c r="A87" s="64" t="s">
        <v>151</v>
      </c>
      <c r="B87" s="65"/>
      <c r="C87" s="66">
        <v>18</v>
      </c>
      <c r="D87" s="67">
        <f t="shared" si="52"/>
        <v>0</v>
      </c>
      <c r="E87" s="69"/>
      <c r="F87" s="69"/>
      <c r="G87" s="69"/>
      <c r="H87" s="69"/>
      <c r="I87" s="70">
        <f t="shared" si="53"/>
        <v>0</v>
      </c>
      <c r="J87" s="69"/>
      <c r="K87" s="69"/>
      <c r="L87" s="69"/>
      <c r="M87" s="69"/>
      <c r="N87" s="70">
        <f t="shared" si="54"/>
        <v>0</v>
      </c>
      <c r="O87" s="69"/>
      <c r="P87" s="69"/>
      <c r="Q87" s="69"/>
      <c r="R87" s="69"/>
      <c r="S87" s="70">
        <f t="shared" si="55"/>
        <v>0</v>
      </c>
      <c r="T87" s="69"/>
      <c r="U87" s="69" t="s">
        <v>48</v>
      </c>
      <c r="V87" s="69"/>
      <c r="W87" s="69" t="s">
        <v>20</v>
      </c>
      <c r="X87" s="70">
        <f t="shared" si="56"/>
        <v>2</v>
      </c>
      <c r="Y87" s="69"/>
      <c r="Z87" s="69"/>
      <c r="AA87" s="69"/>
      <c r="AB87" s="69"/>
      <c r="AC87" s="70">
        <f t="shared" si="57"/>
        <v>0</v>
      </c>
      <c r="AD87" s="46">
        <f t="shared" si="58"/>
        <v>0</v>
      </c>
      <c r="AE87" s="46">
        <f t="shared" si="59"/>
        <v>0</v>
      </c>
      <c r="AF87" s="46">
        <f t="shared" si="60"/>
        <v>0</v>
      </c>
      <c r="AG87" s="46">
        <f t="shared" si="61"/>
        <v>1</v>
      </c>
      <c r="AH87" s="73">
        <f t="shared" si="62"/>
        <v>0</v>
      </c>
      <c r="AI87" s="73">
        <f t="shared" si="63"/>
        <v>1</v>
      </c>
    </row>
    <row r="88" spans="1:35" ht="15">
      <c r="A88" s="64" t="s">
        <v>137</v>
      </c>
      <c r="B88" s="65"/>
      <c r="C88" s="66">
        <v>36</v>
      </c>
      <c r="D88" s="67">
        <f t="shared" si="52"/>
        <v>5.5555555555555552E-2</v>
      </c>
      <c r="E88" s="69"/>
      <c r="F88" s="69" t="s">
        <v>20</v>
      </c>
      <c r="G88" s="69"/>
      <c r="H88" s="69"/>
      <c r="I88" s="70">
        <f t="shared" si="53"/>
        <v>1</v>
      </c>
      <c r="J88" s="69"/>
      <c r="K88" s="69"/>
      <c r="L88" s="69"/>
      <c r="M88" s="69"/>
      <c r="N88" s="70">
        <f t="shared" si="54"/>
        <v>0</v>
      </c>
      <c r="O88" s="69"/>
      <c r="P88" s="69"/>
      <c r="Q88" s="69"/>
      <c r="R88" s="69"/>
      <c r="S88" s="70">
        <f t="shared" si="55"/>
        <v>0</v>
      </c>
      <c r="T88" s="69"/>
      <c r="U88" s="69"/>
      <c r="V88" s="69" t="s">
        <v>48</v>
      </c>
      <c r="W88" s="69"/>
      <c r="X88" s="70">
        <f t="shared" si="56"/>
        <v>1</v>
      </c>
      <c r="Y88" s="69"/>
      <c r="Z88" s="69"/>
      <c r="AA88" s="69" t="s">
        <v>19</v>
      </c>
      <c r="AB88" s="69"/>
      <c r="AC88" s="70">
        <f t="shared" si="57"/>
        <v>1</v>
      </c>
      <c r="AD88" s="46">
        <f t="shared" si="58"/>
        <v>0</v>
      </c>
      <c r="AE88" s="46">
        <f t="shared" si="59"/>
        <v>0</v>
      </c>
      <c r="AF88" s="46">
        <f t="shared" si="60"/>
        <v>1</v>
      </c>
      <c r="AG88" s="46">
        <f t="shared" si="61"/>
        <v>1</v>
      </c>
      <c r="AH88" s="73">
        <f t="shared" si="62"/>
        <v>0</v>
      </c>
      <c r="AI88" s="73">
        <f t="shared" si="63"/>
        <v>1</v>
      </c>
    </row>
    <row r="89" spans="1:35" ht="15">
      <c r="A89" s="64" t="s">
        <v>164</v>
      </c>
      <c r="B89" s="65"/>
      <c r="C89" s="66">
        <v>36</v>
      </c>
      <c r="D89" s="67">
        <f t="shared" si="52"/>
        <v>2.7777777777777776E-2</v>
      </c>
      <c r="E89" s="69"/>
      <c r="F89" s="69"/>
      <c r="G89" s="69"/>
      <c r="H89" s="69"/>
      <c r="I89" s="70">
        <f t="shared" si="53"/>
        <v>0</v>
      </c>
      <c r="J89" s="69"/>
      <c r="K89" s="69"/>
      <c r="L89" s="69"/>
      <c r="M89" s="69"/>
      <c r="N89" s="70">
        <f t="shared" si="54"/>
        <v>0</v>
      </c>
      <c r="O89" s="69"/>
      <c r="P89" s="69"/>
      <c r="Q89" s="69"/>
      <c r="R89" s="69"/>
      <c r="S89" s="70">
        <f t="shared" si="55"/>
        <v>0</v>
      </c>
      <c r="T89" s="69"/>
      <c r="U89" s="69"/>
      <c r="V89" s="69"/>
      <c r="W89" s="69" t="s">
        <v>48</v>
      </c>
      <c r="X89" s="70">
        <f t="shared" si="56"/>
        <v>1</v>
      </c>
      <c r="Y89" s="69"/>
      <c r="Z89" s="69"/>
      <c r="AA89" s="69" t="s">
        <v>19</v>
      </c>
      <c r="AB89" s="69"/>
      <c r="AC89" s="70">
        <f t="shared" si="57"/>
        <v>1</v>
      </c>
      <c r="AD89" s="46">
        <f t="shared" si="58"/>
        <v>0</v>
      </c>
      <c r="AE89" s="46">
        <f t="shared" si="59"/>
        <v>0</v>
      </c>
      <c r="AF89" s="46">
        <f t="shared" si="60"/>
        <v>1</v>
      </c>
      <c r="AG89" s="46">
        <f t="shared" si="61"/>
        <v>0</v>
      </c>
      <c r="AH89" s="73">
        <f t="shared" si="62"/>
        <v>0</v>
      </c>
      <c r="AI89" s="73">
        <f t="shared" si="63"/>
        <v>1</v>
      </c>
    </row>
    <row r="90" spans="1:35" ht="15">
      <c r="A90" s="64" t="s">
        <v>138</v>
      </c>
      <c r="B90" s="65"/>
      <c r="C90" s="66">
        <v>36</v>
      </c>
      <c r="D90" s="67">
        <f t="shared" si="52"/>
        <v>8.3333333333333329E-2</v>
      </c>
      <c r="E90" s="69"/>
      <c r="F90" s="69"/>
      <c r="G90" s="69" t="s">
        <v>20</v>
      </c>
      <c r="H90" s="69"/>
      <c r="I90" s="70">
        <f t="shared" si="53"/>
        <v>1</v>
      </c>
      <c r="J90" s="69" t="s">
        <v>20</v>
      </c>
      <c r="K90" s="69"/>
      <c r="L90" s="69"/>
      <c r="M90" s="69"/>
      <c r="N90" s="70">
        <f t="shared" si="54"/>
        <v>1</v>
      </c>
      <c r="O90" s="69"/>
      <c r="P90" s="69"/>
      <c r="Q90" s="69"/>
      <c r="R90" s="69"/>
      <c r="S90" s="70">
        <f t="shared" si="55"/>
        <v>0</v>
      </c>
      <c r="T90" s="69"/>
      <c r="U90" s="69"/>
      <c r="V90" s="69" t="s">
        <v>48</v>
      </c>
      <c r="W90" s="69"/>
      <c r="X90" s="70">
        <f t="shared" si="56"/>
        <v>1</v>
      </c>
      <c r="Y90" s="69"/>
      <c r="Z90" s="69"/>
      <c r="AA90" s="69" t="s">
        <v>19</v>
      </c>
      <c r="AB90" s="69"/>
      <c r="AC90" s="70">
        <f t="shared" si="57"/>
        <v>1</v>
      </c>
      <c r="AD90" s="46">
        <f t="shared" si="58"/>
        <v>0</v>
      </c>
      <c r="AE90" s="46">
        <f t="shared" si="59"/>
        <v>0</v>
      </c>
      <c r="AF90" s="46">
        <f t="shared" si="60"/>
        <v>1</v>
      </c>
      <c r="AG90" s="46">
        <f t="shared" si="61"/>
        <v>2</v>
      </c>
      <c r="AH90" s="73">
        <f t="shared" si="62"/>
        <v>0</v>
      </c>
      <c r="AI90" s="73">
        <f t="shared" si="63"/>
        <v>1</v>
      </c>
    </row>
    <row r="91" spans="1:35" ht="15">
      <c r="A91" s="94" t="s">
        <v>139</v>
      </c>
      <c r="B91" s="94"/>
      <c r="C91" s="66">
        <v>18</v>
      </c>
      <c r="D91" s="95">
        <f t="shared" si="52"/>
        <v>5.5555555555555552E-2</v>
      </c>
      <c r="E91" s="69"/>
      <c r="F91" s="69"/>
      <c r="G91" s="69"/>
      <c r="H91" s="69"/>
      <c r="I91" s="72">
        <f t="shared" si="53"/>
        <v>0</v>
      </c>
      <c r="J91" s="69"/>
      <c r="K91" s="69"/>
      <c r="L91" s="69"/>
      <c r="M91" s="69"/>
      <c r="N91" s="72">
        <f t="shared" si="54"/>
        <v>0</v>
      </c>
      <c r="O91" s="69"/>
      <c r="P91" s="69"/>
      <c r="Q91" s="69"/>
      <c r="R91" s="69"/>
      <c r="S91" s="72">
        <f t="shared" si="55"/>
        <v>0</v>
      </c>
      <c r="T91" s="69"/>
      <c r="U91" s="69"/>
      <c r="V91" s="69"/>
      <c r="W91" s="69"/>
      <c r="X91" s="72">
        <f t="shared" si="56"/>
        <v>0</v>
      </c>
      <c r="Y91" s="69" t="s">
        <v>19</v>
      </c>
      <c r="Z91" s="69"/>
      <c r="AA91" s="69"/>
      <c r="AB91" s="69"/>
      <c r="AC91" s="72">
        <f t="shared" si="57"/>
        <v>1</v>
      </c>
      <c r="AD91" s="73">
        <f t="shared" si="58"/>
        <v>0</v>
      </c>
      <c r="AE91" s="73">
        <f t="shared" si="59"/>
        <v>0</v>
      </c>
      <c r="AF91" s="73">
        <f t="shared" si="60"/>
        <v>1</v>
      </c>
      <c r="AG91" s="73">
        <f t="shared" si="61"/>
        <v>0</v>
      </c>
      <c r="AH91" s="73">
        <f t="shared" si="62"/>
        <v>0</v>
      </c>
      <c r="AI91" s="73">
        <f t="shared" si="63"/>
        <v>0</v>
      </c>
    </row>
    <row r="92" spans="1:35" ht="15">
      <c r="A92" s="94" t="s">
        <v>76</v>
      </c>
      <c r="B92" s="94"/>
      <c r="C92" s="66">
        <v>18</v>
      </c>
      <c r="D92" s="95">
        <f t="shared" si="52"/>
        <v>5.5555555555555552E-2</v>
      </c>
      <c r="E92" s="69"/>
      <c r="F92" s="69"/>
      <c r="G92" s="69"/>
      <c r="H92" s="69"/>
      <c r="I92" s="72">
        <f t="shared" si="53"/>
        <v>0</v>
      </c>
      <c r="J92" s="69"/>
      <c r="K92" s="69"/>
      <c r="L92" s="69"/>
      <c r="M92" s="69"/>
      <c r="N92" s="72">
        <f t="shared" si="54"/>
        <v>0</v>
      </c>
      <c r="O92" s="69"/>
      <c r="P92" s="69"/>
      <c r="Q92" s="69"/>
      <c r="R92" s="69"/>
      <c r="S92" s="72">
        <f t="shared" si="55"/>
        <v>0</v>
      </c>
      <c r="T92" s="69"/>
      <c r="U92" s="69"/>
      <c r="V92" s="69"/>
      <c r="W92" s="69"/>
      <c r="X92" s="72">
        <f t="shared" si="56"/>
        <v>0</v>
      </c>
      <c r="Y92" s="69" t="s">
        <v>19</v>
      </c>
      <c r="Z92" s="69"/>
      <c r="AA92" s="69"/>
      <c r="AB92" s="69"/>
      <c r="AC92" s="72">
        <f t="shared" si="57"/>
        <v>1</v>
      </c>
      <c r="AD92" s="73">
        <f t="shared" si="58"/>
        <v>0</v>
      </c>
      <c r="AE92" s="73">
        <f t="shared" si="59"/>
        <v>0</v>
      </c>
      <c r="AF92" s="73">
        <f t="shared" si="60"/>
        <v>1</v>
      </c>
      <c r="AG92" s="73">
        <f t="shared" si="61"/>
        <v>0</v>
      </c>
      <c r="AH92" s="73">
        <f t="shared" si="62"/>
        <v>0</v>
      </c>
      <c r="AI92" s="73">
        <f t="shared" si="63"/>
        <v>0</v>
      </c>
    </row>
    <row r="93" spans="1:35" ht="15">
      <c r="A93" s="94" t="s">
        <v>77</v>
      </c>
      <c r="B93" s="94"/>
      <c r="C93" s="66">
        <v>36</v>
      </c>
      <c r="D93" s="95">
        <f t="shared" si="52"/>
        <v>2.7777777777777776E-2</v>
      </c>
      <c r="E93" s="69"/>
      <c r="F93" s="69"/>
      <c r="G93" s="69"/>
      <c r="H93" s="69"/>
      <c r="I93" s="72">
        <f t="shared" si="53"/>
        <v>0</v>
      </c>
      <c r="J93" s="69"/>
      <c r="K93" s="69"/>
      <c r="L93" s="69"/>
      <c r="M93" s="69"/>
      <c r="N93" s="72">
        <f t="shared" si="54"/>
        <v>0</v>
      </c>
      <c r="O93" s="69"/>
      <c r="P93" s="69"/>
      <c r="Q93" s="69"/>
      <c r="R93" s="69"/>
      <c r="S93" s="72">
        <f t="shared" si="55"/>
        <v>0</v>
      </c>
      <c r="T93" s="69"/>
      <c r="U93" s="69"/>
      <c r="V93" s="69"/>
      <c r="W93" s="69"/>
      <c r="X93" s="72">
        <f t="shared" si="56"/>
        <v>0</v>
      </c>
      <c r="Y93" s="69" t="s">
        <v>19</v>
      </c>
      <c r="Z93" s="69"/>
      <c r="AA93" s="69"/>
      <c r="AB93" s="69"/>
      <c r="AC93" s="72">
        <f t="shared" si="57"/>
        <v>1</v>
      </c>
      <c r="AD93" s="73">
        <f t="shared" si="58"/>
        <v>0</v>
      </c>
      <c r="AE93" s="73">
        <f t="shared" si="59"/>
        <v>0</v>
      </c>
      <c r="AF93" s="73">
        <f t="shared" si="60"/>
        <v>1</v>
      </c>
      <c r="AG93" s="73">
        <f t="shared" si="61"/>
        <v>0</v>
      </c>
      <c r="AH93" s="73">
        <f t="shared" si="62"/>
        <v>0</v>
      </c>
      <c r="AI93" s="73">
        <f t="shared" si="63"/>
        <v>0</v>
      </c>
    </row>
    <row r="94" spans="1:35" ht="15">
      <c r="A94" s="94" t="s">
        <v>78</v>
      </c>
      <c r="B94" s="94"/>
      <c r="C94" s="66">
        <v>36</v>
      </c>
      <c r="D94" s="95">
        <f t="shared" si="52"/>
        <v>2.7777777777777776E-2</v>
      </c>
      <c r="E94" s="69"/>
      <c r="F94" s="69"/>
      <c r="G94" s="69"/>
      <c r="H94" s="69"/>
      <c r="I94" s="72">
        <f t="shared" si="53"/>
        <v>0</v>
      </c>
      <c r="J94" s="69"/>
      <c r="K94" s="69"/>
      <c r="L94" s="69"/>
      <c r="M94" s="69"/>
      <c r="N94" s="72">
        <f t="shared" si="54"/>
        <v>0</v>
      </c>
      <c r="O94" s="69"/>
      <c r="P94" s="69"/>
      <c r="Q94" s="69"/>
      <c r="R94" s="69"/>
      <c r="S94" s="72">
        <f t="shared" si="55"/>
        <v>0</v>
      </c>
      <c r="T94" s="69"/>
      <c r="U94" s="69"/>
      <c r="V94" s="69"/>
      <c r="W94" s="69"/>
      <c r="X94" s="72">
        <f t="shared" si="56"/>
        <v>0</v>
      </c>
      <c r="Y94" s="69" t="s">
        <v>19</v>
      </c>
      <c r="Z94" s="69"/>
      <c r="AA94" s="69"/>
      <c r="AB94" s="69"/>
      <c r="AC94" s="72">
        <f t="shared" si="57"/>
        <v>1</v>
      </c>
      <c r="AD94" s="73">
        <f t="shared" si="58"/>
        <v>0</v>
      </c>
      <c r="AE94" s="73">
        <f t="shared" si="59"/>
        <v>0</v>
      </c>
      <c r="AF94" s="73">
        <f t="shared" si="60"/>
        <v>1</v>
      </c>
      <c r="AG94" s="73">
        <f t="shared" si="61"/>
        <v>0</v>
      </c>
      <c r="AH94" s="73">
        <f t="shared" si="62"/>
        <v>0</v>
      </c>
      <c r="AI94" s="73">
        <f t="shared" si="63"/>
        <v>0</v>
      </c>
    </row>
    <row r="95" spans="1:35">
      <c r="A95" s="77"/>
      <c r="B95" s="78"/>
      <c r="C95" s="88"/>
      <c r="D95" s="80"/>
      <c r="E95" s="81"/>
      <c r="F95" s="81"/>
      <c r="G95" s="81"/>
      <c r="H95" s="81"/>
      <c r="I95" s="82">
        <f>SUM(I79:I94)</f>
        <v>4</v>
      </c>
      <c r="J95" s="81"/>
      <c r="K95" s="81"/>
      <c r="L95" s="81"/>
      <c r="M95" s="81"/>
      <c r="N95" s="82">
        <f>SUM(N79:N94)</f>
        <v>4</v>
      </c>
      <c r="O95" s="81"/>
      <c r="P95" s="81"/>
      <c r="Q95" s="81"/>
      <c r="R95" s="81"/>
      <c r="S95" s="82">
        <f>SUM(S79:S94)</f>
        <v>2</v>
      </c>
      <c r="T95" s="83"/>
      <c r="U95" s="83"/>
      <c r="V95" s="83"/>
      <c r="W95" s="83"/>
      <c r="X95" s="82">
        <f>SUM(X79:X94)</f>
        <v>9</v>
      </c>
      <c r="Y95" s="81"/>
      <c r="Z95" s="81"/>
      <c r="AA95" s="81"/>
      <c r="AB95" s="81"/>
      <c r="AC95" s="82">
        <f t="shared" ref="AC95:AI95" si="64">SUM(AC79:AC94)</f>
        <v>18</v>
      </c>
      <c r="AD95" s="85">
        <f t="shared" si="64"/>
        <v>0</v>
      </c>
      <c r="AE95" s="85">
        <f t="shared" si="64"/>
        <v>0</v>
      </c>
      <c r="AF95" s="85">
        <f t="shared" si="64"/>
        <v>13</v>
      </c>
      <c r="AG95" s="85">
        <f t="shared" si="64"/>
        <v>17</v>
      </c>
      <c r="AH95" s="85">
        <f t="shared" si="64"/>
        <v>0</v>
      </c>
      <c r="AI95" s="85">
        <f t="shared" si="64"/>
        <v>7</v>
      </c>
    </row>
    <row r="96" spans="1:35">
      <c r="A96" s="126" t="s">
        <v>169</v>
      </c>
      <c r="B96" s="107"/>
      <c r="C96" s="61"/>
      <c r="D96" s="61"/>
      <c r="E96" s="127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37"/>
      <c r="AE96" s="37"/>
      <c r="AF96" s="37"/>
      <c r="AG96" s="37"/>
      <c r="AH96" s="62"/>
      <c r="AI96" s="63"/>
    </row>
    <row r="97" spans="1:35" ht="15">
      <c r="A97" s="64" t="s">
        <v>69</v>
      </c>
      <c r="B97" s="65"/>
      <c r="C97" s="66">
        <v>72</v>
      </c>
      <c r="D97" s="67">
        <f t="shared" ref="D97:D112" si="65">(I97+N97+S97+AC97)/C97</f>
        <v>4.1666666666666664E-2</v>
      </c>
      <c r="E97" s="68"/>
      <c r="F97" s="69"/>
      <c r="G97" s="69"/>
      <c r="H97" s="69"/>
      <c r="I97" s="70">
        <f t="shared" ref="I97:I112" si="66">COUNTA(E97:H97)</f>
        <v>0</v>
      </c>
      <c r="J97" s="71"/>
      <c r="K97" s="69"/>
      <c r="L97" s="69" t="s">
        <v>20</v>
      </c>
      <c r="M97" s="69"/>
      <c r="N97" s="70">
        <f t="shared" ref="N97:N112" si="67">COUNTA(J97:M97)</f>
        <v>1</v>
      </c>
      <c r="O97" s="71"/>
      <c r="P97" s="69"/>
      <c r="Q97" s="69"/>
      <c r="R97" s="69"/>
      <c r="S97" s="70">
        <f t="shared" ref="S97:S112" si="68">COUNTA(O97:R97)</f>
        <v>0</v>
      </c>
      <c r="T97" s="71"/>
      <c r="U97" s="69"/>
      <c r="V97" s="69"/>
      <c r="W97" s="69" t="s">
        <v>20</v>
      </c>
      <c r="X97" s="70">
        <f t="shared" ref="X97:X112" si="69">COUNTA(T97:W97)</f>
        <v>1</v>
      </c>
      <c r="Y97" s="68" t="s">
        <v>48</v>
      </c>
      <c r="Z97" s="69"/>
      <c r="AA97" s="69"/>
      <c r="AB97" s="69" t="s">
        <v>20</v>
      </c>
      <c r="AC97" s="70">
        <f t="shared" ref="AC97:AC112" si="70">COUNTA(Y97:AB97)</f>
        <v>2</v>
      </c>
      <c r="AD97" s="46">
        <f t="shared" ref="AD97:AD112" si="71">COUNTIF(E97:AC97,$E$1)</f>
        <v>0</v>
      </c>
      <c r="AE97" s="46">
        <f t="shared" ref="AE97:AE112" si="72">COUNTIF(E97:AC97,$F$1)</f>
        <v>0</v>
      </c>
      <c r="AF97" s="46">
        <f t="shared" ref="AF97:AF112" si="73">COUNTIF(E97:AC97,$G$1)</f>
        <v>0</v>
      </c>
      <c r="AG97" s="46">
        <f t="shared" ref="AG97:AG112" si="74">COUNTIF(E97:AC97,$H$1)</f>
        <v>3</v>
      </c>
      <c r="AH97" s="73">
        <f t="shared" ref="AH97:AH112" si="75">COUNTIF(E97:AC97,$I$1)</f>
        <v>0</v>
      </c>
      <c r="AI97" s="73">
        <f t="shared" ref="AI97:AI112" si="76">COUNTIF(E97:AC97,$J$1)</f>
        <v>1</v>
      </c>
    </row>
    <row r="98" spans="1:35" ht="15">
      <c r="A98" s="64" t="s">
        <v>134</v>
      </c>
      <c r="B98" s="65"/>
      <c r="C98" s="66">
        <v>36</v>
      </c>
      <c r="D98" s="67">
        <f t="shared" si="65"/>
        <v>8.3333333333333329E-2</v>
      </c>
      <c r="E98" s="69"/>
      <c r="F98" s="69" t="s">
        <v>20</v>
      </c>
      <c r="G98" s="69"/>
      <c r="H98" s="69"/>
      <c r="I98" s="70">
        <f t="shared" si="66"/>
        <v>1</v>
      </c>
      <c r="J98" s="69"/>
      <c r="K98" s="69"/>
      <c r="L98" s="69"/>
      <c r="M98" s="69"/>
      <c r="N98" s="70">
        <f t="shared" si="67"/>
        <v>0</v>
      </c>
      <c r="O98" s="69"/>
      <c r="P98" s="69"/>
      <c r="Q98" s="69"/>
      <c r="R98" s="69"/>
      <c r="S98" s="70">
        <f t="shared" si="68"/>
        <v>0</v>
      </c>
      <c r="T98" s="69"/>
      <c r="U98" s="69"/>
      <c r="V98" s="69"/>
      <c r="W98" s="69"/>
      <c r="X98" s="70">
        <f t="shared" si="69"/>
        <v>0</v>
      </c>
      <c r="Y98" s="69"/>
      <c r="Z98" s="69" t="s">
        <v>19</v>
      </c>
      <c r="AA98" s="69" t="s">
        <v>20</v>
      </c>
      <c r="AB98" s="69"/>
      <c r="AC98" s="70">
        <f t="shared" si="70"/>
        <v>2</v>
      </c>
      <c r="AD98" s="46">
        <f t="shared" si="71"/>
        <v>0</v>
      </c>
      <c r="AE98" s="46">
        <f t="shared" si="72"/>
        <v>0</v>
      </c>
      <c r="AF98" s="46">
        <f t="shared" si="73"/>
        <v>1</v>
      </c>
      <c r="AG98" s="46">
        <f t="shared" si="74"/>
        <v>2</v>
      </c>
      <c r="AH98" s="73">
        <f t="shared" si="75"/>
        <v>0</v>
      </c>
      <c r="AI98" s="73">
        <f t="shared" si="76"/>
        <v>0</v>
      </c>
    </row>
    <row r="99" spans="1:35" ht="15">
      <c r="A99" s="64" t="s">
        <v>135</v>
      </c>
      <c r="B99" s="65"/>
      <c r="C99" s="66">
        <v>54</v>
      </c>
      <c r="D99" s="67">
        <f t="shared" si="65"/>
        <v>9.2592592592592587E-2</v>
      </c>
      <c r="E99" s="69"/>
      <c r="F99" s="69"/>
      <c r="G99" s="69" t="s">
        <v>20</v>
      </c>
      <c r="H99" s="69"/>
      <c r="I99" s="70">
        <f t="shared" si="66"/>
        <v>1</v>
      </c>
      <c r="J99" s="69"/>
      <c r="K99" s="69"/>
      <c r="L99" s="69"/>
      <c r="M99" s="69" t="s">
        <v>20</v>
      </c>
      <c r="N99" s="70">
        <f t="shared" si="67"/>
        <v>1</v>
      </c>
      <c r="O99" s="69"/>
      <c r="P99" s="69"/>
      <c r="Q99" s="69"/>
      <c r="R99" s="69" t="s">
        <v>20</v>
      </c>
      <c r="S99" s="70">
        <f t="shared" si="68"/>
        <v>1</v>
      </c>
      <c r="T99" s="69"/>
      <c r="U99" s="69"/>
      <c r="V99" s="69" t="s">
        <v>20</v>
      </c>
      <c r="W99" s="69"/>
      <c r="X99" s="70">
        <f t="shared" si="69"/>
        <v>1</v>
      </c>
      <c r="Y99" s="69"/>
      <c r="Z99" s="69" t="s">
        <v>19</v>
      </c>
      <c r="AA99" s="69"/>
      <c r="AB99" s="69" t="s">
        <v>20</v>
      </c>
      <c r="AC99" s="70">
        <f t="shared" si="70"/>
        <v>2</v>
      </c>
      <c r="AD99" s="46">
        <f t="shared" si="71"/>
        <v>0</v>
      </c>
      <c r="AE99" s="46">
        <f t="shared" si="72"/>
        <v>0</v>
      </c>
      <c r="AF99" s="46">
        <f t="shared" si="73"/>
        <v>1</v>
      </c>
      <c r="AG99" s="46">
        <f t="shared" si="74"/>
        <v>5</v>
      </c>
      <c r="AH99" s="73">
        <f t="shared" si="75"/>
        <v>0</v>
      </c>
      <c r="AI99" s="73">
        <f t="shared" si="76"/>
        <v>0</v>
      </c>
    </row>
    <row r="100" spans="1:35" ht="15">
      <c r="A100" s="64" t="s">
        <v>161</v>
      </c>
      <c r="B100" s="65"/>
      <c r="C100" s="66">
        <v>54</v>
      </c>
      <c r="D100" s="67">
        <f t="shared" si="65"/>
        <v>1.8518518518518517E-2</v>
      </c>
      <c r="E100" s="69"/>
      <c r="F100" s="69"/>
      <c r="G100" s="69"/>
      <c r="H100" s="69"/>
      <c r="I100" s="70">
        <f t="shared" si="66"/>
        <v>0</v>
      </c>
      <c r="J100" s="69"/>
      <c r="K100" s="69"/>
      <c r="L100" s="69"/>
      <c r="M100" s="69" t="s">
        <v>20</v>
      </c>
      <c r="N100" s="70">
        <f t="shared" si="67"/>
        <v>1</v>
      </c>
      <c r="O100" s="69"/>
      <c r="P100" s="69"/>
      <c r="Q100" s="69"/>
      <c r="R100" s="69"/>
      <c r="S100" s="70">
        <f t="shared" si="68"/>
        <v>0</v>
      </c>
      <c r="T100" s="69"/>
      <c r="U100" s="69"/>
      <c r="V100" s="69"/>
      <c r="W100" s="69" t="s">
        <v>48</v>
      </c>
      <c r="X100" s="70">
        <f t="shared" si="69"/>
        <v>1</v>
      </c>
      <c r="Y100" s="69"/>
      <c r="Z100" s="69"/>
      <c r="AA100" s="69"/>
      <c r="AB100" s="69"/>
      <c r="AC100" s="70">
        <f t="shared" si="70"/>
        <v>0</v>
      </c>
      <c r="AD100" s="46">
        <f t="shared" si="71"/>
        <v>0</v>
      </c>
      <c r="AE100" s="46">
        <f t="shared" si="72"/>
        <v>0</v>
      </c>
      <c r="AF100" s="46">
        <f t="shared" si="73"/>
        <v>0</v>
      </c>
      <c r="AG100" s="46">
        <f t="shared" si="74"/>
        <v>1</v>
      </c>
      <c r="AH100" s="73">
        <f t="shared" si="75"/>
        <v>0</v>
      </c>
      <c r="AI100" s="73">
        <f t="shared" si="76"/>
        <v>1</v>
      </c>
    </row>
    <row r="101" spans="1:35" ht="15">
      <c r="A101" s="64" t="s">
        <v>162</v>
      </c>
      <c r="B101" s="65"/>
      <c r="C101" s="66">
        <v>36</v>
      </c>
      <c r="D101" s="67">
        <f t="shared" si="65"/>
        <v>5.5555555555555552E-2</v>
      </c>
      <c r="E101" s="69"/>
      <c r="F101" s="69"/>
      <c r="G101" s="69"/>
      <c r="H101" s="69"/>
      <c r="I101" s="70">
        <f t="shared" si="66"/>
        <v>0</v>
      </c>
      <c r="J101" s="69"/>
      <c r="K101" s="69"/>
      <c r="L101" s="69"/>
      <c r="M101" s="69"/>
      <c r="N101" s="70">
        <f t="shared" si="67"/>
        <v>0</v>
      </c>
      <c r="O101" s="69"/>
      <c r="P101" s="69" t="s">
        <v>20</v>
      </c>
      <c r="Q101" s="69"/>
      <c r="R101" s="69"/>
      <c r="S101" s="70">
        <f t="shared" si="68"/>
        <v>1</v>
      </c>
      <c r="T101" s="69"/>
      <c r="U101" s="69"/>
      <c r="V101" s="69"/>
      <c r="W101" s="69"/>
      <c r="X101" s="70">
        <f t="shared" si="69"/>
        <v>0</v>
      </c>
      <c r="Y101" s="69"/>
      <c r="Z101" s="69" t="s">
        <v>19</v>
      </c>
      <c r="AA101" s="69"/>
      <c r="AB101" s="69"/>
      <c r="AC101" s="70">
        <f t="shared" si="70"/>
        <v>1</v>
      </c>
      <c r="AD101" s="46">
        <f t="shared" si="71"/>
        <v>0</v>
      </c>
      <c r="AE101" s="46">
        <f t="shared" si="72"/>
        <v>0</v>
      </c>
      <c r="AF101" s="46">
        <f t="shared" si="73"/>
        <v>1</v>
      </c>
      <c r="AG101" s="46">
        <f t="shared" si="74"/>
        <v>1</v>
      </c>
      <c r="AH101" s="73">
        <f t="shared" si="75"/>
        <v>0</v>
      </c>
      <c r="AI101" s="73">
        <f t="shared" si="76"/>
        <v>0</v>
      </c>
    </row>
    <row r="102" spans="1:35" ht="15">
      <c r="A102" s="64" t="s">
        <v>163</v>
      </c>
      <c r="B102" s="65"/>
      <c r="C102" s="66">
        <v>18</v>
      </c>
      <c r="D102" s="67">
        <f t="shared" si="65"/>
        <v>5.5555555555555552E-2</v>
      </c>
      <c r="E102" s="69"/>
      <c r="F102" s="69"/>
      <c r="G102" s="69"/>
      <c r="H102" s="69"/>
      <c r="I102" s="70">
        <f t="shared" si="66"/>
        <v>0</v>
      </c>
      <c r="J102" s="69"/>
      <c r="K102" s="69"/>
      <c r="L102" s="69"/>
      <c r="M102" s="69"/>
      <c r="N102" s="70">
        <f t="shared" si="67"/>
        <v>0</v>
      </c>
      <c r="O102" s="69"/>
      <c r="P102" s="69"/>
      <c r="Q102" s="69"/>
      <c r="R102" s="69"/>
      <c r="S102" s="70">
        <f t="shared" si="68"/>
        <v>0</v>
      </c>
      <c r="T102" s="69"/>
      <c r="U102" s="69"/>
      <c r="V102" s="69"/>
      <c r="W102" s="69"/>
      <c r="X102" s="70">
        <f t="shared" si="69"/>
        <v>0</v>
      </c>
      <c r="Y102" s="69"/>
      <c r="Z102" s="69"/>
      <c r="AA102" s="69" t="s">
        <v>19</v>
      </c>
      <c r="AB102" s="69"/>
      <c r="AC102" s="70">
        <f t="shared" si="70"/>
        <v>1</v>
      </c>
      <c r="AD102" s="46">
        <f t="shared" si="71"/>
        <v>0</v>
      </c>
      <c r="AE102" s="46">
        <f t="shared" si="72"/>
        <v>0</v>
      </c>
      <c r="AF102" s="46">
        <f t="shared" si="73"/>
        <v>1</v>
      </c>
      <c r="AG102" s="46">
        <f t="shared" si="74"/>
        <v>0</v>
      </c>
      <c r="AH102" s="73">
        <f t="shared" si="75"/>
        <v>0</v>
      </c>
      <c r="AI102" s="73">
        <f t="shared" si="76"/>
        <v>0</v>
      </c>
    </row>
    <row r="103" spans="1:35" ht="15">
      <c r="A103" s="64" t="s">
        <v>110</v>
      </c>
      <c r="B103" s="65"/>
      <c r="C103" s="66">
        <v>18</v>
      </c>
      <c r="D103" s="67">
        <f t="shared" si="65"/>
        <v>5.5555555555555552E-2</v>
      </c>
      <c r="E103" s="69"/>
      <c r="F103" s="69"/>
      <c r="G103" s="69"/>
      <c r="H103" s="69"/>
      <c r="I103" s="70">
        <f t="shared" si="66"/>
        <v>0</v>
      </c>
      <c r="J103" s="69"/>
      <c r="K103" s="69"/>
      <c r="L103" s="69"/>
      <c r="M103" s="69"/>
      <c r="N103" s="70">
        <f t="shared" si="67"/>
        <v>0</v>
      </c>
      <c r="O103" s="69"/>
      <c r="P103" s="69"/>
      <c r="Q103" s="69"/>
      <c r="R103" s="69"/>
      <c r="S103" s="70">
        <f t="shared" si="68"/>
        <v>0</v>
      </c>
      <c r="T103" s="69"/>
      <c r="U103" s="69"/>
      <c r="V103" s="69"/>
      <c r="W103" s="69"/>
      <c r="X103" s="70">
        <f t="shared" si="69"/>
        <v>0</v>
      </c>
      <c r="Y103" s="69"/>
      <c r="Z103" s="69" t="s">
        <v>19</v>
      </c>
      <c r="AA103" s="69"/>
      <c r="AB103" s="69"/>
      <c r="AC103" s="70">
        <f t="shared" si="70"/>
        <v>1</v>
      </c>
      <c r="AD103" s="46">
        <f t="shared" si="71"/>
        <v>0</v>
      </c>
      <c r="AE103" s="46">
        <f t="shared" si="72"/>
        <v>0</v>
      </c>
      <c r="AF103" s="46">
        <f t="shared" si="73"/>
        <v>1</v>
      </c>
      <c r="AG103" s="46">
        <f t="shared" si="74"/>
        <v>0</v>
      </c>
      <c r="AH103" s="73">
        <f t="shared" si="75"/>
        <v>0</v>
      </c>
      <c r="AI103" s="73">
        <f t="shared" si="76"/>
        <v>0</v>
      </c>
    </row>
    <row r="104" spans="1:35" ht="15">
      <c r="A104" s="64" t="s">
        <v>136</v>
      </c>
      <c r="B104" s="65"/>
      <c r="C104" s="66">
        <v>36</v>
      </c>
      <c r="D104" s="67">
        <f t="shared" si="65"/>
        <v>5.5555555555555552E-2</v>
      </c>
      <c r="E104" s="69"/>
      <c r="F104" s="69"/>
      <c r="G104" s="69"/>
      <c r="H104" s="69"/>
      <c r="I104" s="70">
        <f t="shared" si="66"/>
        <v>0</v>
      </c>
      <c r="J104" s="69"/>
      <c r="K104" s="69"/>
      <c r="L104" s="69"/>
      <c r="M104" s="69"/>
      <c r="N104" s="70">
        <f t="shared" si="67"/>
        <v>0</v>
      </c>
      <c r="O104" s="69"/>
      <c r="P104" s="69"/>
      <c r="Q104" s="69"/>
      <c r="R104" s="69"/>
      <c r="S104" s="70">
        <f t="shared" si="68"/>
        <v>0</v>
      </c>
      <c r="T104" s="69"/>
      <c r="U104" s="69" t="s">
        <v>48</v>
      </c>
      <c r="V104" s="69"/>
      <c r="W104" s="69"/>
      <c r="X104" s="70">
        <f t="shared" si="69"/>
        <v>1</v>
      </c>
      <c r="Y104" s="69"/>
      <c r="Z104" s="69" t="s">
        <v>19</v>
      </c>
      <c r="AA104" s="69" t="s">
        <v>20</v>
      </c>
      <c r="AB104" s="69"/>
      <c r="AC104" s="70">
        <f t="shared" si="70"/>
        <v>2</v>
      </c>
      <c r="AD104" s="46">
        <f t="shared" si="71"/>
        <v>0</v>
      </c>
      <c r="AE104" s="46">
        <f t="shared" si="72"/>
        <v>0</v>
      </c>
      <c r="AF104" s="46">
        <f t="shared" si="73"/>
        <v>1</v>
      </c>
      <c r="AG104" s="46">
        <f t="shared" si="74"/>
        <v>1</v>
      </c>
      <c r="AH104" s="73">
        <f t="shared" si="75"/>
        <v>0</v>
      </c>
      <c r="AI104" s="73">
        <f t="shared" si="76"/>
        <v>1</v>
      </c>
    </row>
    <row r="105" spans="1:35" ht="15">
      <c r="A105" s="64" t="s">
        <v>151</v>
      </c>
      <c r="B105" s="65"/>
      <c r="C105" s="66">
        <v>18</v>
      </c>
      <c r="D105" s="67">
        <f t="shared" si="65"/>
        <v>0</v>
      </c>
      <c r="E105" s="69"/>
      <c r="F105" s="69"/>
      <c r="G105" s="69"/>
      <c r="H105" s="69"/>
      <c r="I105" s="70">
        <f t="shared" si="66"/>
        <v>0</v>
      </c>
      <c r="J105" s="69"/>
      <c r="K105" s="69"/>
      <c r="L105" s="69"/>
      <c r="M105" s="69"/>
      <c r="N105" s="70">
        <f t="shared" si="67"/>
        <v>0</v>
      </c>
      <c r="O105" s="69"/>
      <c r="P105" s="69"/>
      <c r="Q105" s="69"/>
      <c r="R105" s="69"/>
      <c r="S105" s="70">
        <f t="shared" si="68"/>
        <v>0</v>
      </c>
      <c r="T105" s="69"/>
      <c r="U105" s="69" t="s">
        <v>48</v>
      </c>
      <c r="V105" s="69"/>
      <c r="W105" s="69" t="s">
        <v>20</v>
      </c>
      <c r="X105" s="70">
        <f t="shared" si="69"/>
        <v>2</v>
      </c>
      <c r="Y105" s="69"/>
      <c r="Z105" s="69"/>
      <c r="AA105" s="69"/>
      <c r="AB105" s="69"/>
      <c r="AC105" s="70">
        <f t="shared" si="70"/>
        <v>0</v>
      </c>
      <c r="AD105" s="46">
        <f t="shared" si="71"/>
        <v>0</v>
      </c>
      <c r="AE105" s="46">
        <f t="shared" si="72"/>
        <v>0</v>
      </c>
      <c r="AF105" s="46">
        <f t="shared" si="73"/>
        <v>0</v>
      </c>
      <c r="AG105" s="46">
        <f t="shared" si="74"/>
        <v>1</v>
      </c>
      <c r="AH105" s="73">
        <f t="shared" si="75"/>
        <v>0</v>
      </c>
      <c r="AI105" s="73">
        <f t="shared" si="76"/>
        <v>1</v>
      </c>
    </row>
    <row r="106" spans="1:35" ht="15">
      <c r="A106" s="64" t="s">
        <v>137</v>
      </c>
      <c r="B106" s="65"/>
      <c r="C106" s="66">
        <v>36</v>
      </c>
      <c r="D106" s="67">
        <f t="shared" si="65"/>
        <v>5.5555555555555552E-2</v>
      </c>
      <c r="E106" s="69"/>
      <c r="F106" s="69" t="s">
        <v>20</v>
      </c>
      <c r="G106" s="69"/>
      <c r="H106" s="69"/>
      <c r="I106" s="70">
        <f t="shared" si="66"/>
        <v>1</v>
      </c>
      <c r="J106" s="69"/>
      <c r="K106" s="69"/>
      <c r="L106" s="69"/>
      <c r="M106" s="69"/>
      <c r="N106" s="70">
        <f t="shared" si="67"/>
        <v>0</v>
      </c>
      <c r="O106" s="69"/>
      <c r="P106" s="69"/>
      <c r="Q106" s="69"/>
      <c r="R106" s="69"/>
      <c r="S106" s="70">
        <f t="shared" si="68"/>
        <v>0</v>
      </c>
      <c r="T106" s="69"/>
      <c r="U106" s="69"/>
      <c r="V106" s="69" t="s">
        <v>48</v>
      </c>
      <c r="W106" s="69"/>
      <c r="X106" s="70">
        <f t="shared" si="69"/>
        <v>1</v>
      </c>
      <c r="Y106" s="69"/>
      <c r="Z106" s="69"/>
      <c r="AA106" s="69" t="s">
        <v>19</v>
      </c>
      <c r="AB106" s="69"/>
      <c r="AC106" s="70">
        <f t="shared" si="70"/>
        <v>1</v>
      </c>
      <c r="AD106" s="46">
        <f t="shared" si="71"/>
        <v>0</v>
      </c>
      <c r="AE106" s="46">
        <f t="shared" si="72"/>
        <v>0</v>
      </c>
      <c r="AF106" s="46">
        <f t="shared" si="73"/>
        <v>1</v>
      </c>
      <c r="AG106" s="46">
        <f t="shared" si="74"/>
        <v>1</v>
      </c>
      <c r="AH106" s="73">
        <f t="shared" si="75"/>
        <v>0</v>
      </c>
      <c r="AI106" s="73">
        <f t="shared" si="76"/>
        <v>1</v>
      </c>
    </row>
    <row r="107" spans="1:35" ht="15">
      <c r="A107" s="64" t="s">
        <v>164</v>
      </c>
      <c r="B107" s="65"/>
      <c r="C107" s="66">
        <v>36</v>
      </c>
      <c r="D107" s="67">
        <f t="shared" si="65"/>
        <v>2.7777777777777776E-2</v>
      </c>
      <c r="E107" s="69"/>
      <c r="F107" s="69"/>
      <c r="G107" s="69"/>
      <c r="H107" s="69"/>
      <c r="I107" s="70">
        <f t="shared" si="66"/>
        <v>0</v>
      </c>
      <c r="J107" s="69"/>
      <c r="K107" s="69"/>
      <c r="L107" s="69"/>
      <c r="M107" s="69"/>
      <c r="N107" s="70">
        <f t="shared" si="67"/>
        <v>0</v>
      </c>
      <c r="O107" s="69"/>
      <c r="P107" s="69"/>
      <c r="Q107" s="69"/>
      <c r="R107" s="69"/>
      <c r="S107" s="70">
        <f t="shared" si="68"/>
        <v>0</v>
      </c>
      <c r="T107" s="69"/>
      <c r="U107" s="69"/>
      <c r="V107" s="69"/>
      <c r="W107" s="69" t="s">
        <v>48</v>
      </c>
      <c r="X107" s="70">
        <f t="shared" si="69"/>
        <v>1</v>
      </c>
      <c r="Y107" s="69"/>
      <c r="Z107" s="69"/>
      <c r="AA107" s="69" t="s">
        <v>19</v>
      </c>
      <c r="AB107" s="69"/>
      <c r="AC107" s="70">
        <f t="shared" si="70"/>
        <v>1</v>
      </c>
      <c r="AD107" s="46">
        <f t="shared" si="71"/>
        <v>0</v>
      </c>
      <c r="AE107" s="46">
        <f t="shared" si="72"/>
        <v>0</v>
      </c>
      <c r="AF107" s="46">
        <f t="shared" si="73"/>
        <v>1</v>
      </c>
      <c r="AG107" s="46">
        <f t="shared" si="74"/>
        <v>0</v>
      </c>
      <c r="AH107" s="73">
        <f t="shared" si="75"/>
        <v>0</v>
      </c>
      <c r="AI107" s="73">
        <f t="shared" si="76"/>
        <v>1</v>
      </c>
    </row>
    <row r="108" spans="1:35" ht="15">
      <c r="A108" s="64" t="s">
        <v>138</v>
      </c>
      <c r="B108" s="65"/>
      <c r="C108" s="66">
        <v>36</v>
      </c>
      <c r="D108" s="67">
        <f t="shared" si="65"/>
        <v>8.3333333333333329E-2</v>
      </c>
      <c r="E108" s="69"/>
      <c r="F108" s="69"/>
      <c r="G108" s="69" t="s">
        <v>20</v>
      </c>
      <c r="H108" s="69"/>
      <c r="I108" s="70">
        <f t="shared" si="66"/>
        <v>1</v>
      </c>
      <c r="J108" s="69" t="s">
        <v>20</v>
      </c>
      <c r="K108" s="69"/>
      <c r="L108" s="69"/>
      <c r="M108" s="69"/>
      <c r="N108" s="70">
        <f t="shared" si="67"/>
        <v>1</v>
      </c>
      <c r="O108" s="69"/>
      <c r="P108" s="69"/>
      <c r="Q108" s="69"/>
      <c r="R108" s="69"/>
      <c r="S108" s="70">
        <f t="shared" si="68"/>
        <v>0</v>
      </c>
      <c r="T108" s="69"/>
      <c r="U108" s="69"/>
      <c r="V108" s="69" t="s">
        <v>48</v>
      </c>
      <c r="W108" s="69"/>
      <c r="X108" s="70">
        <f t="shared" si="69"/>
        <v>1</v>
      </c>
      <c r="Y108" s="69"/>
      <c r="Z108" s="69"/>
      <c r="AA108" s="69" t="s">
        <v>19</v>
      </c>
      <c r="AB108" s="69"/>
      <c r="AC108" s="70">
        <f t="shared" si="70"/>
        <v>1</v>
      </c>
      <c r="AD108" s="46">
        <f t="shared" si="71"/>
        <v>0</v>
      </c>
      <c r="AE108" s="46">
        <f t="shared" si="72"/>
        <v>0</v>
      </c>
      <c r="AF108" s="46">
        <f t="shared" si="73"/>
        <v>1</v>
      </c>
      <c r="AG108" s="46">
        <f t="shared" si="74"/>
        <v>2</v>
      </c>
      <c r="AH108" s="73">
        <f t="shared" si="75"/>
        <v>0</v>
      </c>
      <c r="AI108" s="73">
        <f t="shared" si="76"/>
        <v>1</v>
      </c>
    </row>
    <row r="109" spans="1:35" ht="15">
      <c r="A109" s="94" t="s">
        <v>139</v>
      </c>
      <c r="B109" s="94"/>
      <c r="C109" s="66">
        <v>18</v>
      </c>
      <c r="D109" s="95">
        <f t="shared" si="65"/>
        <v>5.5555555555555552E-2</v>
      </c>
      <c r="E109" s="69"/>
      <c r="F109" s="69"/>
      <c r="G109" s="69"/>
      <c r="H109" s="69"/>
      <c r="I109" s="72">
        <f t="shared" si="66"/>
        <v>0</v>
      </c>
      <c r="J109" s="69"/>
      <c r="K109" s="69"/>
      <c r="L109" s="69"/>
      <c r="M109" s="69"/>
      <c r="N109" s="72">
        <f t="shared" si="67"/>
        <v>0</v>
      </c>
      <c r="O109" s="69"/>
      <c r="P109" s="69"/>
      <c r="Q109" s="69"/>
      <c r="R109" s="69"/>
      <c r="S109" s="72">
        <f t="shared" si="68"/>
        <v>0</v>
      </c>
      <c r="T109" s="69"/>
      <c r="U109" s="69"/>
      <c r="V109" s="69"/>
      <c r="W109" s="69"/>
      <c r="X109" s="72">
        <f t="shared" si="69"/>
        <v>0</v>
      </c>
      <c r="Y109" s="69" t="s">
        <v>19</v>
      </c>
      <c r="Z109" s="69"/>
      <c r="AA109" s="69"/>
      <c r="AB109" s="69"/>
      <c r="AC109" s="72">
        <f t="shared" si="70"/>
        <v>1</v>
      </c>
      <c r="AD109" s="73">
        <f t="shared" si="71"/>
        <v>0</v>
      </c>
      <c r="AE109" s="73">
        <f t="shared" si="72"/>
        <v>0</v>
      </c>
      <c r="AF109" s="73">
        <f t="shared" si="73"/>
        <v>1</v>
      </c>
      <c r="AG109" s="73">
        <f t="shared" si="74"/>
        <v>0</v>
      </c>
      <c r="AH109" s="73">
        <f t="shared" si="75"/>
        <v>0</v>
      </c>
      <c r="AI109" s="73">
        <f t="shared" si="76"/>
        <v>0</v>
      </c>
    </row>
    <row r="110" spans="1:35" ht="15">
      <c r="A110" s="94" t="s">
        <v>76</v>
      </c>
      <c r="B110" s="94"/>
      <c r="C110" s="66">
        <v>18</v>
      </c>
      <c r="D110" s="95">
        <f t="shared" si="65"/>
        <v>5.5555555555555552E-2</v>
      </c>
      <c r="E110" s="69"/>
      <c r="F110" s="69"/>
      <c r="G110" s="69"/>
      <c r="H110" s="69"/>
      <c r="I110" s="72">
        <f t="shared" si="66"/>
        <v>0</v>
      </c>
      <c r="J110" s="69"/>
      <c r="K110" s="69"/>
      <c r="L110" s="69"/>
      <c r="M110" s="69"/>
      <c r="N110" s="72">
        <f t="shared" si="67"/>
        <v>0</v>
      </c>
      <c r="O110" s="69"/>
      <c r="P110" s="69"/>
      <c r="Q110" s="69"/>
      <c r="R110" s="69"/>
      <c r="S110" s="72">
        <f t="shared" si="68"/>
        <v>0</v>
      </c>
      <c r="T110" s="69"/>
      <c r="U110" s="69"/>
      <c r="V110" s="69"/>
      <c r="W110" s="69"/>
      <c r="X110" s="72">
        <f t="shared" si="69"/>
        <v>0</v>
      </c>
      <c r="Y110" s="69" t="s">
        <v>19</v>
      </c>
      <c r="Z110" s="69"/>
      <c r="AA110" s="69"/>
      <c r="AB110" s="69"/>
      <c r="AC110" s="72">
        <f t="shared" si="70"/>
        <v>1</v>
      </c>
      <c r="AD110" s="73">
        <f t="shared" si="71"/>
        <v>0</v>
      </c>
      <c r="AE110" s="73">
        <f t="shared" si="72"/>
        <v>0</v>
      </c>
      <c r="AF110" s="73">
        <f t="shared" si="73"/>
        <v>1</v>
      </c>
      <c r="AG110" s="73">
        <f t="shared" si="74"/>
        <v>0</v>
      </c>
      <c r="AH110" s="73">
        <f t="shared" si="75"/>
        <v>0</v>
      </c>
      <c r="AI110" s="73">
        <f t="shared" si="76"/>
        <v>0</v>
      </c>
    </row>
    <row r="111" spans="1:35" ht="15">
      <c r="A111" s="94" t="s">
        <v>77</v>
      </c>
      <c r="B111" s="94"/>
      <c r="C111" s="66">
        <v>36</v>
      </c>
      <c r="D111" s="95">
        <f t="shared" si="65"/>
        <v>2.7777777777777776E-2</v>
      </c>
      <c r="E111" s="69"/>
      <c r="F111" s="69"/>
      <c r="G111" s="69"/>
      <c r="H111" s="69"/>
      <c r="I111" s="72">
        <f t="shared" si="66"/>
        <v>0</v>
      </c>
      <c r="J111" s="69"/>
      <c r="K111" s="69"/>
      <c r="L111" s="69"/>
      <c r="M111" s="69"/>
      <c r="N111" s="72">
        <f t="shared" si="67"/>
        <v>0</v>
      </c>
      <c r="O111" s="69"/>
      <c r="P111" s="69"/>
      <c r="Q111" s="69"/>
      <c r="R111" s="69"/>
      <c r="S111" s="72">
        <f t="shared" si="68"/>
        <v>0</v>
      </c>
      <c r="T111" s="69"/>
      <c r="U111" s="69"/>
      <c r="V111" s="69"/>
      <c r="W111" s="69"/>
      <c r="X111" s="72">
        <f t="shared" si="69"/>
        <v>0</v>
      </c>
      <c r="Y111" s="69" t="s">
        <v>19</v>
      </c>
      <c r="Z111" s="69"/>
      <c r="AA111" s="69"/>
      <c r="AB111" s="69"/>
      <c r="AC111" s="72">
        <f t="shared" si="70"/>
        <v>1</v>
      </c>
      <c r="AD111" s="73">
        <f t="shared" si="71"/>
        <v>0</v>
      </c>
      <c r="AE111" s="73">
        <f t="shared" si="72"/>
        <v>0</v>
      </c>
      <c r="AF111" s="73">
        <f t="shared" si="73"/>
        <v>1</v>
      </c>
      <c r="AG111" s="73">
        <f t="shared" si="74"/>
        <v>0</v>
      </c>
      <c r="AH111" s="73">
        <f t="shared" si="75"/>
        <v>0</v>
      </c>
      <c r="AI111" s="73">
        <f t="shared" si="76"/>
        <v>0</v>
      </c>
    </row>
    <row r="112" spans="1:35" ht="15">
      <c r="A112" s="94" t="s">
        <v>78</v>
      </c>
      <c r="B112" s="94"/>
      <c r="C112" s="66">
        <v>36</v>
      </c>
      <c r="D112" s="95">
        <f t="shared" si="65"/>
        <v>2.7777777777777776E-2</v>
      </c>
      <c r="E112" s="69"/>
      <c r="F112" s="69"/>
      <c r="G112" s="69"/>
      <c r="H112" s="69"/>
      <c r="I112" s="72">
        <f t="shared" si="66"/>
        <v>0</v>
      </c>
      <c r="J112" s="69"/>
      <c r="K112" s="69"/>
      <c r="L112" s="69"/>
      <c r="M112" s="69"/>
      <c r="N112" s="72">
        <f t="shared" si="67"/>
        <v>0</v>
      </c>
      <c r="O112" s="69"/>
      <c r="P112" s="69"/>
      <c r="Q112" s="69"/>
      <c r="R112" s="69"/>
      <c r="S112" s="72">
        <f t="shared" si="68"/>
        <v>0</v>
      </c>
      <c r="T112" s="69"/>
      <c r="U112" s="69"/>
      <c r="V112" s="69"/>
      <c r="W112" s="69"/>
      <c r="X112" s="72">
        <f t="shared" si="69"/>
        <v>0</v>
      </c>
      <c r="Y112" s="69" t="s">
        <v>19</v>
      </c>
      <c r="Z112" s="69"/>
      <c r="AA112" s="69"/>
      <c r="AB112" s="69"/>
      <c r="AC112" s="72">
        <f t="shared" si="70"/>
        <v>1</v>
      </c>
      <c r="AD112" s="73">
        <f t="shared" si="71"/>
        <v>0</v>
      </c>
      <c r="AE112" s="73">
        <f t="shared" si="72"/>
        <v>0</v>
      </c>
      <c r="AF112" s="73">
        <f t="shared" si="73"/>
        <v>1</v>
      </c>
      <c r="AG112" s="73">
        <f t="shared" si="74"/>
        <v>0</v>
      </c>
      <c r="AH112" s="73">
        <f t="shared" si="75"/>
        <v>0</v>
      </c>
      <c r="AI112" s="73">
        <f t="shared" si="76"/>
        <v>0</v>
      </c>
    </row>
    <row r="113" spans="1:35">
      <c r="A113" s="77"/>
      <c r="B113" s="78"/>
      <c r="C113" s="88"/>
      <c r="D113" s="80"/>
      <c r="E113" s="81"/>
      <c r="F113" s="81"/>
      <c r="G113" s="81"/>
      <c r="H113" s="81"/>
      <c r="I113" s="82">
        <f>SUM(I97:I112)</f>
        <v>4</v>
      </c>
      <c r="J113" s="81"/>
      <c r="K113" s="81"/>
      <c r="L113" s="81"/>
      <c r="M113" s="81"/>
      <c r="N113" s="82">
        <f>SUM(N97:N112)</f>
        <v>4</v>
      </c>
      <c r="O113" s="81"/>
      <c r="P113" s="81"/>
      <c r="Q113" s="81"/>
      <c r="R113" s="81"/>
      <c r="S113" s="82">
        <f>SUM(S97:S112)</f>
        <v>2</v>
      </c>
      <c r="T113" s="83"/>
      <c r="U113" s="83"/>
      <c r="V113" s="83"/>
      <c r="W113" s="83"/>
      <c r="X113" s="82">
        <f>SUM(X97:X112)</f>
        <v>9</v>
      </c>
      <c r="Y113" s="81"/>
      <c r="Z113" s="81"/>
      <c r="AA113" s="81"/>
      <c r="AB113" s="81"/>
      <c r="AC113" s="82">
        <f t="shared" ref="AC113:AI113" si="77">SUM(AC97:AC112)</f>
        <v>18</v>
      </c>
      <c r="AD113" s="85">
        <f t="shared" si="77"/>
        <v>0</v>
      </c>
      <c r="AE113" s="85">
        <f t="shared" si="77"/>
        <v>0</v>
      </c>
      <c r="AF113" s="85">
        <f t="shared" si="77"/>
        <v>13</v>
      </c>
      <c r="AG113" s="85">
        <f t="shared" si="77"/>
        <v>17</v>
      </c>
      <c r="AH113" s="85">
        <f t="shared" si="77"/>
        <v>0</v>
      </c>
      <c r="AI113" s="85">
        <f t="shared" si="77"/>
        <v>7</v>
      </c>
    </row>
    <row r="114" spans="1:35">
      <c r="A114" s="126" t="s">
        <v>170</v>
      </c>
      <c r="B114" s="107"/>
      <c r="C114" s="61"/>
      <c r="D114" s="61"/>
      <c r="E114" s="127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37"/>
      <c r="AE114" s="37"/>
      <c r="AF114" s="37"/>
      <c r="AG114" s="37"/>
      <c r="AH114" s="62"/>
      <c r="AI114" s="63"/>
    </row>
    <row r="115" spans="1:35" ht="15">
      <c r="A115" s="64" t="s">
        <v>69</v>
      </c>
      <c r="B115" s="65"/>
      <c r="C115" s="66">
        <v>72</v>
      </c>
      <c r="D115" s="67">
        <f t="shared" ref="D115:D130" si="78">(I115+N115+S115+AC115)/C115</f>
        <v>4.1666666666666664E-2</v>
      </c>
      <c r="E115" s="68"/>
      <c r="F115" s="69"/>
      <c r="G115" s="69"/>
      <c r="H115" s="69"/>
      <c r="I115" s="70">
        <f t="shared" ref="I115:I130" si="79">COUNTA(E115:H115)</f>
        <v>0</v>
      </c>
      <c r="J115" s="71"/>
      <c r="K115" s="69"/>
      <c r="L115" s="69" t="s">
        <v>20</v>
      </c>
      <c r="M115" s="69"/>
      <c r="N115" s="70">
        <f t="shared" ref="N115:N130" si="80">COUNTA(J115:M115)</f>
        <v>1</v>
      </c>
      <c r="O115" s="71"/>
      <c r="P115" s="69"/>
      <c r="Q115" s="69"/>
      <c r="R115" s="69"/>
      <c r="S115" s="70">
        <f t="shared" ref="S115:S130" si="81">COUNTA(O115:R115)</f>
        <v>0</v>
      </c>
      <c r="T115" s="71"/>
      <c r="U115" s="69"/>
      <c r="V115" s="69"/>
      <c r="W115" s="69" t="s">
        <v>20</v>
      </c>
      <c r="X115" s="70">
        <f t="shared" ref="X115:X130" si="82">COUNTA(T115:W115)</f>
        <v>1</v>
      </c>
      <c r="Y115" s="68" t="s">
        <v>48</v>
      </c>
      <c r="Z115" s="69"/>
      <c r="AA115" s="69"/>
      <c r="AB115" s="69" t="s">
        <v>20</v>
      </c>
      <c r="AC115" s="70">
        <f t="shared" ref="AC115:AC130" si="83">COUNTA(Y115:AB115)</f>
        <v>2</v>
      </c>
      <c r="AD115" s="46">
        <f t="shared" ref="AD115:AD130" si="84">COUNTIF(E115:AC115,$E$1)</f>
        <v>0</v>
      </c>
      <c r="AE115" s="46">
        <f t="shared" ref="AE115:AE130" si="85">COUNTIF(E115:AC115,$F$1)</f>
        <v>0</v>
      </c>
      <c r="AF115" s="46">
        <f t="shared" ref="AF115:AF130" si="86">COUNTIF(E115:AC115,$G$1)</f>
        <v>0</v>
      </c>
      <c r="AG115" s="46">
        <f t="shared" ref="AG115:AG130" si="87">COUNTIF(E115:AC115,$H$1)</f>
        <v>3</v>
      </c>
      <c r="AH115" s="73">
        <f t="shared" ref="AH115:AH130" si="88">COUNTIF(E115:AC115,$I$1)</f>
        <v>0</v>
      </c>
      <c r="AI115" s="73">
        <f t="shared" ref="AI115:AI130" si="89">COUNTIF(E115:AC115,$J$1)</f>
        <v>1</v>
      </c>
    </row>
    <row r="116" spans="1:35" ht="15">
      <c r="A116" s="64" t="s">
        <v>134</v>
      </c>
      <c r="B116" s="65"/>
      <c r="C116" s="66">
        <v>36</v>
      </c>
      <c r="D116" s="67">
        <f t="shared" si="78"/>
        <v>8.3333333333333329E-2</v>
      </c>
      <c r="E116" s="69"/>
      <c r="F116" s="69" t="s">
        <v>20</v>
      </c>
      <c r="G116" s="69"/>
      <c r="H116" s="69"/>
      <c r="I116" s="70">
        <f t="shared" si="79"/>
        <v>1</v>
      </c>
      <c r="J116" s="69"/>
      <c r="K116" s="69"/>
      <c r="L116" s="69"/>
      <c r="M116" s="69"/>
      <c r="N116" s="70">
        <f t="shared" si="80"/>
        <v>0</v>
      </c>
      <c r="O116" s="69"/>
      <c r="P116" s="69"/>
      <c r="Q116" s="69"/>
      <c r="R116" s="69"/>
      <c r="S116" s="70">
        <f t="shared" si="81"/>
        <v>0</v>
      </c>
      <c r="T116" s="69"/>
      <c r="U116" s="69"/>
      <c r="V116" s="69"/>
      <c r="W116" s="69"/>
      <c r="X116" s="70">
        <f t="shared" si="82"/>
        <v>0</v>
      </c>
      <c r="Y116" s="69"/>
      <c r="Z116" s="69" t="s">
        <v>19</v>
      </c>
      <c r="AA116" s="69" t="s">
        <v>20</v>
      </c>
      <c r="AB116" s="69"/>
      <c r="AC116" s="70">
        <f t="shared" si="83"/>
        <v>2</v>
      </c>
      <c r="AD116" s="46">
        <f t="shared" si="84"/>
        <v>0</v>
      </c>
      <c r="AE116" s="46">
        <f t="shared" si="85"/>
        <v>0</v>
      </c>
      <c r="AF116" s="46">
        <f t="shared" si="86"/>
        <v>1</v>
      </c>
      <c r="AG116" s="46">
        <f t="shared" si="87"/>
        <v>2</v>
      </c>
      <c r="AH116" s="73">
        <f t="shared" si="88"/>
        <v>0</v>
      </c>
      <c r="AI116" s="73">
        <f t="shared" si="89"/>
        <v>0</v>
      </c>
    </row>
    <row r="117" spans="1:35" ht="15">
      <c r="A117" s="64" t="s">
        <v>135</v>
      </c>
      <c r="B117" s="65"/>
      <c r="C117" s="66">
        <v>54</v>
      </c>
      <c r="D117" s="67">
        <f t="shared" si="78"/>
        <v>9.2592592592592587E-2</v>
      </c>
      <c r="E117" s="69"/>
      <c r="F117" s="69"/>
      <c r="G117" s="69" t="s">
        <v>20</v>
      </c>
      <c r="H117" s="69"/>
      <c r="I117" s="70">
        <f t="shared" si="79"/>
        <v>1</v>
      </c>
      <c r="J117" s="69"/>
      <c r="K117" s="69"/>
      <c r="L117" s="69"/>
      <c r="M117" s="69" t="s">
        <v>20</v>
      </c>
      <c r="N117" s="70">
        <f t="shared" si="80"/>
        <v>1</v>
      </c>
      <c r="O117" s="69"/>
      <c r="P117" s="69"/>
      <c r="Q117" s="69"/>
      <c r="R117" s="69" t="s">
        <v>20</v>
      </c>
      <c r="S117" s="70">
        <f t="shared" si="81"/>
        <v>1</v>
      </c>
      <c r="T117" s="69"/>
      <c r="U117" s="69"/>
      <c r="V117" s="69" t="s">
        <v>20</v>
      </c>
      <c r="W117" s="69"/>
      <c r="X117" s="70">
        <f t="shared" si="82"/>
        <v>1</v>
      </c>
      <c r="Y117" s="69"/>
      <c r="Z117" s="69" t="s">
        <v>19</v>
      </c>
      <c r="AA117" s="69"/>
      <c r="AB117" s="69" t="s">
        <v>20</v>
      </c>
      <c r="AC117" s="70">
        <f t="shared" si="83"/>
        <v>2</v>
      </c>
      <c r="AD117" s="46">
        <f t="shared" si="84"/>
        <v>0</v>
      </c>
      <c r="AE117" s="46">
        <f t="shared" si="85"/>
        <v>0</v>
      </c>
      <c r="AF117" s="46">
        <f t="shared" si="86"/>
        <v>1</v>
      </c>
      <c r="AG117" s="46">
        <f t="shared" si="87"/>
        <v>5</v>
      </c>
      <c r="AH117" s="73">
        <f t="shared" si="88"/>
        <v>0</v>
      </c>
      <c r="AI117" s="73">
        <f t="shared" si="89"/>
        <v>0</v>
      </c>
    </row>
    <row r="118" spans="1:35" ht="15">
      <c r="A118" s="64" t="s">
        <v>161</v>
      </c>
      <c r="B118" s="65"/>
      <c r="C118" s="66">
        <v>54</v>
      </c>
      <c r="D118" s="67">
        <f t="shared" si="78"/>
        <v>1.8518518518518517E-2</v>
      </c>
      <c r="E118" s="69"/>
      <c r="F118" s="69"/>
      <c r="G118" s="69"/>
      <c r="H118" s="69"/>
      <c r="I118" s="70">
        <f t="shared" si="79"/>
        <v>0</v>
      </c>
      <c r="J118" s="69"/>
      <c r="K118" s="69"/>
      <c r="L118" s="69"/>
      <c r="M118" s="69" t="s">
        <v>20</v>
      </c>
      <c r="N118" s="70">
        <f t="shared" si="80"/>
        <v>1</v>
      </c>
      <c r="O118" s="69"/>
      <c r="P118" s="69"/>
      <c r="Q118" s="69"/>
      <c r="R118" s="69"/>
      <c r="S118" s="70">
        <f t="shared" si="81"/>
        <v>0</v>
      </c>
      <c r="T118" s="69"/>
      <c r="U118" s="69"/>
      <c r="V118" s="69"/>
      <c r="W118" s="69" t="s">
        <v>48</v>
      </c>
      <c r="X118" s="70">
        <f t="shared" si="82"/>
        <v>1</v>
      </c>
      <c r="Y118" s="69"/>
      <c r="Z118" s="69"/>
      <c r="AA118" s="69"/>
      <c r="AB118" s="69"/>
      <c r="AC118" s="70">
        <f t="shared" si="83"/>
        <v>0</v>
      </c>
      <c r="AD118" s="46">
        <f t="shared" si="84"/>
        <v>0</v>
      </c>
      <c r="AE118" s="46">
        <f t="shared" si="85"/>
        <v>0</v>
      </c>
      <c r="AF118" s="46">
        <f t="shared" si="86"/>
        <v>0</v>
      </c>
      <c r="AG118" s="46">
        <f t="shared" si="87"/>
        <v>1</v>
      </c>
      <c r="AH118" s="73">
        <f t="shared" si="88"/>
        <v>0</v>
      </c>
      <c r="AI118" s="73">
        <f t="shared" si="89"/>
        <v>1</v>
      </c>
    </row>
    <row r="119" spans="1:35" ht="15">
      <c r="A119" s="64" t="s">
        <v>162</v>
      </c>
      <c r="B119" s="65"/>
      <c r="C119" s="66">
        <v>36</v>
      </c>
      <c r="D119" s="67">
        <f t="shared" si="78"/>
        <v>5.5555555555555552E-2</v>
      </c>
      <c r="E119" s="69"/>
      <c r="F119" s="69"/>
      <c r="G119" s="69"/>
      <c r="H119" s="69"/>
      <c r="I119" s="70">
        <f t="shared" si="79"/>
        <v>0</v>
      </c>
      <c r="J119" s="69"/>
      <c r="K119" s="69"/>
      <c r="L119" s="69"/>
      <c r="M119" s="69"/>
      <c r="N119" s="70">
        <f t="shared" si="80"/>
        <v>0</v>
      </c>
      <c r="O119" s="69"/>
      <c r="P119" s="69" t="s">
        <v>20</v>
      </c>
      <c r="Q119" s="69"/>
      <c r="R119" s="69"/>
      <c r="S119" s="70">
        <f t="shared" si="81"/>
        <v>1</v>
      </c>
      <c r="T119" s="69"/>
      <c r="U119" s="69"/>
      <c r="V119" s="69"/>
      <c r="W119" s="69"/>
      <c r="X119" s="70">
        <f t="shared" si="82"/>
        <v>0</v>
      </c>
      <c r="Y119" s="69"/>
      <c r="Z119" s="69" t="s">
        <v>19</v>
      </c>
      <c r="AA119" s="69"/>
      <c r="AB119" s="69"/>
      <c r="AC119" s="70">
        <f t="shared" si="83"/>
        <v>1</v>
      </c>
      <c r="AD119" s="46">
        <f t="shared" si="84"/>
        <v>0</v>
      </c>
      <c r="AE119" s="46">
        <f t="shared" si="85"/>
        <v>0</v>
      </c>
      <c r="AF119" s="46">
        <f t="shared" si="86"/>
        <v>1</v>
      </c>
      <c r="AG119" s="46">
        <f t="shared" si="87"/>
        <v>1</v>
      </c>
      <c r="AH119" s="73">
        <f t="shared" si="88"/>
        <v>0</v>
      </c>
      <c r="AI119" s="73">
        <f t="shared" si="89"/>
        <v>0</v>
      </c>
    </row>
    <row r="120" spans="1:35" ht="15">
      <c r="A120" s="64" t="s">
        <v>163</v>
      </c>
      <c r="B120" s="65"/>
      <c r="C120" s="66">
        <v>18</v>
      </c>
      <c r="D120" s="67">
        <f t="shared" si="78"/>
        <v>5.5555555555555552E-2</v>
      </c>
      <c r="E120" s="69"/>
      <c r="F120" s="69"/>
      <c r="G120" s="69"/>
      <c r="H120" s="69"/>
      <c r="I120" s="70">
        <f t="shared" si="79"/>
        <v>0</v>
      </c>
      <c r="J120" s="69"/>
      <c r="K120" s="69"/>
      <c r="L120" s="69"/>
      <c r="M120" s="69"/>
      <c r="N120" s="70">
        <f t="shared" si="80"/>
        <v>0</v>
      </c>
      <c r="O120" s="69"/>
      <c r="P120" s="69"/>
      <c r="Q120" s="69"/>
      <c r="R120" s="69"/>
      <c r="S120" s="70">
        <f t="shared" si="81"/>
        <v>0</v>
      </c>
      <c r="T120" s="69"/>
      <c r="U120" s="69"/>
      <c r="V120" s="69"/>
      <c r="W120" s="69"/>
      <c r="X120" s="70">
        <f t="shared" si="82"/>
        <v>0</v>
      </c>
      <c r="Y120" s="69"/>
      <c r="Z120" s="69"/>
      <c r="AA120" s="69" t="s">
        <v>19</v>
      </c>
      <c r="AB120" s="69"/>
      <c r="AC120" s="70">
        <f t="shared" si="83"/>
        <v>1</v>
      </c>
      <c r="AD120" s="46">
        <f t="shared" si="84"/>
        <v>0</v>
      </c>
      <c r="AE120" s="46">
        <f t="shared" si="85"/>
        <v>0</v>
      </c>
      <c r="AF120" s="46">
        <f t="shared" si="86"/>
        <v>1</v>
      </c>
      <c r="AG120" s="46">
        <f t="shared" si="87"/>
        <v>0</v>
      </c>
      <c r="AH120" s="73">
        <f t="shared" si="88"/>
        <v>0</v>
      </c>
      <c r="AI120" s="73">
        <f t="shared" si="89"/>
        <v>0</v>
      </c>
    </row>
    <row r="121" spans="1:35" ht="15">
      <c r="A121" s="64" t="s">
        <v>110</v>
      </c>
      <c r="B121" s="65"/>
      <c r="C121" s="66">
        <v>18</v>
      </c>
      <c r="D121" s="67">
        <f t="shared" si="78"/>
        <v>5.5555555555555552E-2</v>
      </c>
      <c r="E121" s="69"/>
      <c r="F121" s="69"/>
      <c r="G121" s="69"/>
      <c r="H121" s="69"/>
      <c r="I121" s="70">
        <f t="shared" si="79"/>
        <v>0</v>
      </c>
      <c r="J121" s="69"/>
      <c r="K121" s="69"/>
      <c r="L121" s="69"/>
      <c r="M121" s="69"/>
      <c r="N121" s="70">
        <f t="shared" si="80"/>
        <v>0</v>
      </c>
      <c r="O121" s="69"/>
      <c r="P121" s="69"/>
      <c r="Q121" s="69"/>
      <c r="R121" s="69"/>
      <c r="S121" s="70">
        <f t="shared" si="81"/>
        <v>0</v>
      </c>
      <c r="T121" s="69"/>
      <c r="U121" s="69"/>
      <c r="V121" s="69"/>
      <c r="W121" s="69"/>
      <c r="X121" s="70">
        <f t="shared" si="82"/>
        <v>0</v>
      </c>
      <c r="Y121" s="69"/>
      <c r="Z121" s="69" t="s">
        <v>19</v>
      </c>
      <c r="AA121" s="69"/>
      <c r="AB121" s="69"/>
      <c r="AC121" s="70">
        <f t="shared" si="83"/>
        <v>1</v>
      </c>
      <c r="AD121" s="46">
        <f t="shared" si="84"/>
        <v>0</v>
      </c>
      <c r="AE121" s="46">
        <f t="shared" si="85"/>
        <v>0</v>
      </c>
      <c r="AF121" s="46">
        <f t="shared" si="86"/>
        <v>1</v>
      </c>
      <c r="AG121" s="46">
        <f t="shared" si="87"/>
        <v>0</v>
      </c>
      <c r="AH121" s="73">
        <f t="shared" si="88"/>
        <v>0</v>
      </c>
      <c r="AI121" s="73">
        <f t="shared" si="89"/>
        <v>0</v>
      </c>
    </row>
    <row r="122" spans="1:35" ht="15">
      <c r="A122" s="64" t="s">
        <v>136</v>
      </c>
      <c r="B122" s="65"/>
      <c r="C122" s="66">
        <v>36</v>
      </c>
      <c r="D122" s="67">
        <f t="shared" si="78"/>
        <v>5.5555555555555552E-2</v>
      </c>
      <c r="E122" s="69"/>
      <c r="F122" s="69"/>
      <c r="G122" s="69"/>
      <c r="H122" s="69"/>
      <c r="I122" s="70">
        <f t="shared" si="79"/>
        <v>0</v>
      </c>
      <c r="J122" s="69"/>
      <c r="K122" s="69"/>
      <c r="L122" s="69"/>
      <c r="M122" s="69"/>
      <c r="N122" s="70">
        <f t="shared" si="80"/>
        <v>0</v>
      </c>
      <c r="O122" s="69"/>
      <c r="P122" s="69"/>
      <c r="Q122" s="69"/>
      <c r="R122" s="69"/>
      <c r="S122" s="70">
        <f t="shared" si="81"/>
        <v>0</v>
      </c>
      <c r="T122" s="69"/>
      <c r="U122" s="69" t="s">
        <v>48</v>
      </c>
      <c r="V122" s="69"/>
      <c r="W122" s="69"/>
      <c r="X122" s="70">
        <f t="shared" si="82"/>
        <v>1</v>
      </c>
      <c r="Y122" s="69"/>
      <c r="Z122" s="69" t="s">
        <v>19</v>
      </c>
      <c r="AA122" s="69" t="s">
        <v>20</v>
      </c>
      <c r="AB122" s="69"/>
      <c r="AC122" s="70">
        <f t="shared" si="83"/>
        <v>2</v>
      </c>
      <c r="AD122" s="46">
        <f t="shared" si="84"/>
        <v>0</v>
      </c>
      <c r="AE122" s="46">
        <f t="shared" si="85"/>
        <v>0</v>
      </c>
      <c r="AF122" s="46">
        <f t="shared" si="86"/>
        <v>1</v>
      </c>
      <c r="AG122" s="46">
        <f t="shared" si="87"/>
        <v>1</v>
      </c>
      <c r="AH122" s="73">
        <f t="shared" si="88"/>
        <v>0</v>
      </c>
      <c r="AI122" s="73">
        <f t="shared" si="89"/>
        <v>1</v>
      </c>
    </row>
    <row r="123" spans="1:35" ht="15">
      <c r="A123" s="64" t="s">
        <v>151</v>
      </c>
      <c r="B123" s="65"/>
      <c r="C123" s="66">
        <v>18</v>
      </c>
      <c r="D123" s="67">
        <f t="shared" si="78"/>
        <v>0</v>
      </c>
      <c r="E123" s="69"/>
      <c r="F123" s="69"/>
      <c r="G123" s="69"/>
      <c r="H123" s="69"/>
      <c r="I123" s="70">
        <f t="shared" si="79"/>
        <v>0</v>
      </c>
      <c r="J123" s="69"/>
      <c r="K123" s="69"/>
      <c r="L123" s="69"/>
      <c r="M123" s="69"/>
      <c r="N123" s="70">
        <f t="shared" si="80"/>
        <v>0</v>
      </c>
      <c r="O123" s="69"/>
      <c r="P123" s="69"/>
      <c r="Q123" s="69"/>
      <c r="R123" s="69"/>
      <c r="S123" s="70">
        <f t="shared" si="81"/>
        <v>0</v>
      </c>
      <c r="T123" s="69"/>
      <c r="U123" s="69" t="s">
        <v>48</v>
      </c>
      <c r="V123" s="69"/>
      <c r="W123" s="69" t="s">
        <v>20</v>
      </c>
      <c r="X123" s="70">
        <f t="shared" si="82"/>
        <v>2</v>
      </c>
      <c r="Y123" s="69"/>
      <c r="Z123" s="69"/>
      <c r="AA123" s="69"/>
      <c r="AB123" s="69"/>
      <c r="AC123" s="70">
        <f t="shared" si="83"/>
        <v>0</v>
      </c>
      <c r="AD123" s="46">
        <f t="shared" si="84"/>
        <v>0</v>
      </c>
      <c r="AE123" s="46">
        <f t="shared" si="85"/>
        <v>0</v>
      </c>
      <c r="AF123" s="46">
        <f t="shared" si="86"/>
        <v>0</v>
      </c>
      <c r="AG123" s="46">
        <f t="shared" si="87"/>
        <v>1</v>
      </c>
      <c r="AH123" s="73">
        <f t="shared" si="88"/>
        <v>0</v>
      </c>
      <c r="AI123" s="73">
        <f t="shared" si="89"/>
        <v>1</v>
      </c>
    </row>
    <row r="124" spans="1:35" ht="15">
      <c r="A124" s="64" t="s">
        <v>137</v>
      </c>
      <c r="B124" s="65"/>
      <c r="C124" s="66">
        <v>36</v>
      </c>
      <c r="D124" s="67">
        <f t="shared" si="78"/>
        <v>5.5555555555555552E-2</v>
      </c>
      <c r="E124" s="69"/>
      <c r="F124" s="69" t="s">
        <v>20</v>
      </c>
      <c r="G124" s="69"/>
      <c r="H124" s="69"/>
      <c r="I124" s="70">
        <f t="shared" si="79"/>
        <v>1</v>
      </c>
      <c r="J124" s="69"/>
      <c r="K124" s="69"/>
      <c r="L124" s="69"/>
      <c r="M124" s="69"/>
      <c r="N124" s="70">
        <f t="shared" si="80"/>
        <v>0</v>
      </c>
      <c r="O124" s="69"/>
      <c r="P124" s="69"/>
      <c r="Q124" s="69"/>
      <c r="R124" s="69"/>
      <c r="S124" s="70">
        <f t="shared" si="81"/>
        <v>0</v>
      </c>
      <c r="T124" s="69"/>
      <c r="U124" s="69"/>
      <c r="V124" s="69" t="s">
        <v>48</v>
      </c>
      <c r="W124" s="69"/>
      <c r="X124" s="70">
        <f t="shared" si="82"/>
        <v>1</v>
      </c>
      <c r="Y124" s="69"/>
      <c r="Z124" s="69"/>
      <c r="AA124" s="69" t="s">
        <v>19</v>
      </c>
      <c r="AB124" s="69"/>
      <c r="AC124" s="70">
        <f t="shared" si="83"/>
        <v>1</v>
      </c>
      <c r="AD124" s="46">
        <f t="shared" si="84"/>
        <v>0</v>
      </c>
      <c r="AE124" s="46">
        <f t="shared" si="85"/>
        <v>0</v>
      </c>
      <c r="AF124" s="46">
        <f t="shared" si="86"/>
        <v>1</v>
      </c>
      <c r="AG124" s="46">
        <f t="shared" si="87"/>
        <v>1</v>
      </c>
      <c r="AH124" s="73">
        <f t="shared" si="88"/>
        <v>0</v>
      </c>
      <c r="AI124" s="73">
        <f t="shared" si="89"/>
        <v>1</v>
      </c>
    </row>
    <row r="125" spans="1:35" ht="15">
      <c r="A125" s="64" t="s">
        <v>164</v>
      </c>
      <c r="B125" s="65"/>
      <c r="C125" s="66">
        <v>36</v>
      </c>
      <c r="D125" s="67">
        <f t="shared" si="78"/>
        <v>2.7777777777777776E-2</v>
      </c>
      <c r="E125" s="69"/>
      <c r="F125" s="69"/>
      <c r="G125" s="69"/>
      <c r="H125" s="69"/>
      <c r="I125" s="70">
        <f t="shared" si="79"/>
        <v>0</v>
      </c>
      <c r="J125" s="69"/>
      <c r="K125" s="69"/>
      <c r="L125" s="69"/>
      <c r="M125" s="69"/>
      <c r="N125" s="70">
        <f t="shared" si="80"/>
        <v>0</v>
      </c>
      <c r="O125" s="69"/>
      <c r="P125" s="69"/>
      <c r="Q125" s="69"/>
      <c r="R125" s="69"/>
      <c r="S125" s="70">
        <f t="shared" si="81"/>
        <v>0</v>
      </c>
      <c r="T125" s="69"/>
      <c r="U125" s="69"/>
      <c r="V125" s="69"/>
      <c r="W125" s="69" t="s">
        <v>48</v>
      </c>
      <c r="X125" s="70">
        <f t="shared" si="82"/>
        <v>1</v>
      </c>
      <c r="Y125" s="69"/>
      <c r="Z125" s="69"/>
      <c r="AA125" s="69" t="s">
        <v>19</v>
      </c>
      <c r="AB125" s="69"/>
      <c r="AC125" s="70">
        <f t="shared" si="83"/>
        <v>1</v>
      </c>
      <c r="AD125" s="46">
        <f t="shared" si="84"/>
        <v>0</v>
      </c>
      <c r="AE125" s="46">
        <f t="shared" si="85"/>
        <v>0</v>
      </c>
      <c r="AF125" s="46">
        <f t="shared" si="86"/>
        <v>1</v>
      </c>
      <c r="AG125" s="46">
        <f t="shared" si="87"/>
        <v>0</v>
      </c>
      <c r="AH125" s="73">
        <f t="shared" si="88"/>
        <v>0</v>
      </c>
      <c r="AI125" s="73">
        <f t="shared" si="89"/>
        <v>1</v>
      </c>
    </row>
    <row r="126" spans="1:35" ht="15">
      <c r="A126" s="64" t="s">
        <v>138</v>
      </c>
      <c r="B126" s="65"/>
      <c r="C126" s="66">
        <v>36</v>
      </c>
      <c r="D126" s="67">
        <f t="shared" si="78"/>
        <v>8.3333333333333329E-2</v>
      </c>
      <c r="E126" s="69"/>
      <c r="F126" s="69"/>
      <c r="G126" s="69" t="s">
        <v>20</v>
      </c>
      <c r="H126" s="69"/>
      <c r="I126" s="70">
        <f t="shared" si="79"/>
        <v>1</v>
      </c>
      <c r="J126" s="69" t="s">
        <v>20</v>
      </c>
      <c r="K126" s="69"/>
      <c r="L126" s="69"/>
      <c r="M126" s="69"/>
      <c r="N126" s="70">
        <f t="shared" si="80"/>
        <v>1</v>
      </c>
      <c r="O126" s="69"/>
      <c r="P126" s="69"/>
      <c r="Q126" s="69"/>
      <c r="R126" s="69"/>
      <c r="S126" s="70">
        <f t="shared" si="81"/>
        <v>0</v>
      </c>
      <c r="T126" s="69"/>
      <c r="U126" s="69"/>
      <c r="V126" s="69" t="s">
        <v>48</v>
      </c>
      <c r="W126" s="69"/>
      <c r="X126" s="70">
        <f t="shared" si="82"/>
        <v>1</v>
      </c>
      <c r="Y126" s="69"/>
      <c r="Z126" s="69"/>
      <c r="AA126" s="69" t="s">
        <v>19</v>
      </c>
      <c r="AB126" s="69"/>
      <c r="AC126" s="70">
        <f t="shared" si="83"/>
        <v>1</v>
      </c>
      <c r="AD126" s="46">
        <f t="shared" si="84"/>
        <v>0</v>
      </c>
      <c r="AE126" s="46">
        <f t="shared" si="85"/>
        <v>0</v>
      </c>
      <c r="AF126" s="46">
        <f t="shared" si="86"/>
        <v>1</v>
      </c>
      <c r="AG126" s="46">
        <f t="shared" si="87"/>
        <v>2</v>
      </c>
      <c r="AH126" s="73">
        <f t="shared" si="88"/>
        <v>0</v>
      </c>
      <c r="AI126" s="73">
        <f t="shared" si="89"/>
        <v>1</v>
      </c>
    </row>
    <row r="127" spans="1:35" ht="15">
      <c r="A127" s="94" t="s">
        <v>139</v>
      </c>
      <c r="B127" s="94"/>
      <c r="C127" s="66">
        <v>18</v>
      </c>
      <c r="D127" s="95">
        <f t="shared" si="78"/>
        <v>5.5555555555555552E-2</v>
      </c>
      <c r="E127" s="69"/>
      <c r="F127" s="69"/>
      <c r="G127" s="69"/>
      <c r="H127" s="69"/>
      <c r="I127" s="72">
        <f t="shared" si="79"/>
        <v>0</v>
      </c>
      <c r="J127" s="69"/>
      <c r="K127" s="69"/>
      <c r="L127" s="69"/>
      <c r="M127" s="69"/>
      <c r="N127" s="72">
        <f t="shared" si="80"/>
        <v>0</v>
      </c>
      <c r="O127" s="69"/>
      <c r="P127" s="69"/>
      <c r="Q127" s="69"/>
      <c r="R127" s="69"/>
      <c r="S127" s="72">
        <f t="shared" si="81"/>
        <v>0</v>
      </c>
      <c r="T127" s="69"/>
      <c r="U127" s="69"/>
      <c r="V127" s="69"/>
      <c r="W127" s="69"/>
      <c r="X127" s="72">
        <f t="shared" si="82"/>
        <v>0</v>
      </c>
      <c r="Y127" s="69" t="s">
        <v>19</v>
      </c>
      <c r="Z127" s="69"/>
      <c r="AA127" s="69"/>
      <c r="AB127" s="69"/>
      <c r="AC127" s="72">
        <f t="shared" si="83"/>
        <v>1</v>
      </c>
      <c r="AD127" s="73">
        <f t="shared" si="84"/>
        <v>0</v>
      </c>
      <c r="AE127" s="73">
        <f t="shared" si="85"/>
        <v>0</v>
      </c>
      <c r="AF127" s="73">
        <f t="shared" si="86"/>
        <v>1</v>
      </c>
      <c r="AG127" s="73">
        <f t="shared" si="87"/>
        <v>0</v>
      </c>
      <c r="AH127" s="73">
        <f t="shared" si="88"/>
        <v>0</v>
      </c>
      <c r="AI127" s="73">
        <f t="shared" si="89"/>
        <v>0</v>
      </c>
    </row>
    <row r="128" spans="1:35" ht="15">
      <c r="A128" s="94" t="s">
        <v>76</v>
      </c>
      <c r="B128" s="94"/>
      <c r="C128" s="66">
        <v>18</v>
      </c>
      <c r="D128" s="95">
        <f t="shared" si="78"/>
        <v>5.5555555555555552E-2</v>
      </c>
      <c r="E128" s="69"/>
      <c r="F128" s="69"/>
      <c r="G128" s="69"/>
      <c r="H128" s="69"/>
      <c r="I128" s="72">
        <f t="shared" si="79"/>
        <v>0</v>
      </c>
      <c r="J128" s="69"/>
      <c r="K128" s="69"/>
      <c r="L128" s="69"/>
      <c r="M128" s="69"/>
      <c r="N128" s="72">
        <f t="shared" si="80"/>
        <v>0</v>
      </c>
      <c r="O128" s="69"/>
      <c r="P128" s="69"/>
      <c r="Q128" s="69"/>
      <c r="R128" s="69"/>
      <c r="S128" s="72">
        <f t="shared" si="81"/>
        <v>0</v>
      </c>
      <c r="T128" s="69"/>
      <c r="U128" s="69"/>
      <c r="V128" s="69"/>
      <c r="W128" s="69"/>
      <c r="X128" s="72">
        <f t="shared" si="82"/>
        <v>0</v>
      </c>
      <c r="Y128" s="69" t="s">
        <v>19</v>
      </c>
      <c r="Z128" s="69"/>
      <c r="AA128" s="69"/>
      <c r="AB128" s="69"/>
      <c r="AC128" s="72">
        <f t="shared" si="83"/>
        <v>1</v>
      </c>
      <c r="AD128" s="73">
        <f t="shared" si="84"/>
        <v>0</v>
      </c>
      <c r="AE128" s="73">
        <f t="shared" si="85"/>
        <v>0</v>
      </c>
      <c r="AF128" s="73">
        <f t="shared" si="86"/>
        <v>1</v>
      </c>
      <c r="AG128" s="73">
        <f t="shared" si="87"/>
        <v>0</v>
      </c>
      <c r="AH128" s="73">
        <f t="shared" si="88"/>
        <v>0</v>
      </c>
      <c r="AI128" s="73">
        <f t="shared" si="89"/>
        <v>0</v>
      </c>
    </row>
    <row r="129" spans="1:35" ht="15">
      <c r="A129" s="94" t="s">
        <v>77</v>
      </c>
      <c r="B129" s="94"/>
      <c r="C129" s="66">
        <v>36</v>
      </c>
      <c r="D129" s="95">
        <f t="shared" si="78"/>
        <v>2.7777777777777776E-2</v>
      </c>
      <c r="E129" s="69"/>
      <c r="F129" s="69"/>
      <c r="G129" s="69"/>
      <c r="H129" s="69"/>
      <c r="I129" s="72">
        <f t="shared" si="79"/>
        <v>0</v>
      </c>
      <c r="J129" s="69"/>
      <c r="K129" s="69"/>
      <c r="L129" s="69"/>
      <c r="M129" s="69"/>
      <c r="N129" s="72">
        <f t="shared" si="80"/>
        <v>0</v>
      </c>
      <c r="O129" s="69"/>
      <c r="P129" s="69"/>
      <c r="Q129" s="69"/>
      <c r="R129" s="69"/>
      <c r="S129" s="72">
        <f t="shared" si="81"/>
        <v>0</v>
      </c>
      <c r="T129" s="69"/>
      <c r="U129" s="69"/>
      <c r="V129" s="69"/>
      <c r="W129" s="69"/>
      <c r="X129" s="72">
        <f t="shared" si="82"/>
        <v>0</v>
      </c>
      <c r="Y129" s="69" t="s">
        <v>19</v>
      </c>
      <c r="Z129" s="69"/>
      <c r="AA129" s="69"/>
      <c r="AB129" s="69"/>
      <c r="AC129" s="72">
        <f t="shared" si="83"/>
        <v>1</v>
      </c>
      <c r="AD129" s="73">
        <f t="shared" si="84"/>
        <v>0</v>
      </c>
      <c r="AE129" s="73">
        <f t="shared" si="85"/>
        <v>0</v>
      </c>
      <c r="AF129" s="73">
        <f t="shared" si="86"/>
        <v>1</v>
      </c>
      <c r="AG129" s="73">
        <f t="shared" si="87"/>
        <v>0</v>
      </c>
      <c r="AH129" s="73">
        <f t="shared" si="88"/>
        <v>0</v>
      </c>
      <c r="AI129" s="73">
        <f t="shared" si="89"/>
        <v>0</v>
      </c>
    </row>
    <row r="130" spans="1:35" ht="15">
      <c r="A130" s="94" t="s">
        <v>78</v>
      </c>
      <c r="B130" s="94"/>
      <c r="C130" s="66">
        <v>36</v>
      </c>
      <c r="D130" s="95">
        <f t="shared" si="78"/>
        <v>2.7777777777777776E-2</v>
      </c>
      <c r="E130" s="69"/>
      <c r="F130" s="69"/>
      <c r="G130" s="69"/>
      <c r="H130" s="69"/>
      <c r="I130" s="72">
        <f t="shared" si="79"/>
        <v>0</v>
      </c>
      <c r="J130" s="69"/>
      <c r="K130" s="69"/>
      <c r="L130" s="69"/>
      <c r="M130" s="69"/>
      <c r="N130" s="72">
        <f t="shared" si="80"/>
        <v>0</v>
      </c>
      <c r="O130" s="69"/>
      <c r="P130" s="69"/>
      <c r="Q130" s="69"/>
      <c r="R130" s="69"/>
      <c r="S130" s="72">
        <f t="shared" si="81"/>
        <v>0</v>
      </c>
      <c r="T130" s="69"/>
      <c r="U130" s="69"/>
      <c r="V130" s="69"/>
      <c r="W130" s="69"/>
      <c r="X130" s="72">
        <f t="shared" si="82"/>
        <v>0</v>
      </c>
      <c r="Y130" s="69" t="s">
        <v>19</v>
      </c>
      <c r="Z130" s="69"/>
      <c r="AA130" s="69"/>
      <c r="AB130" s="69"/>
      <c r="AC130" s="72">
        <f t="shared" si="83"/>
        <v>1</v>
      </c>
      <c r="AD130" s="73">
        <f t="shared" si="84"/>
        <v>0</v>
      </c>
      <c r="AE130" s="73">
        <f t="shared" si="85"/>
        <v>0</v>
      </c>
      <c r="AF130" s="73">
        <f t="shared" si="86"/>
        <v>1</v>
      </c>
      <c r="AG130" s="73">
        <f t="shared" si="87"/>
        <v>0</v>
      </c>
      <c r="AH130" s="73">
        <f t="shared" si="88"/>
        <v>0</v>
      </c>
      <c r="AI130" s="73">
        <f t="shared" si="89"/>
        <v>0</v>
      </c>
    </row>
    <row r="131" spans="1:35">
      <c r="A131" s="77"/>
      <c r="B131" s="78"/>
      <c r="C131" s="88"/>
      <c r="D131" s="80"/>
      <c r="E131" s="81"/>
      <c r="F131" s="81"/>
      <c r="G131" s="81"/>
      <c r="H131" s="81"/>
      <c r="I131" s="82">
        <f>SUM(I115:I130)</f>
        <v>4</v>
      </c>
      <c r="J131" s="81"/>
      <c r="K131" s="81"/>
      <c r="L131" s="81"/>
      <c r="M131" s="81"/>
      <c r="N131" s="82">
        <f>SUM(N115:N130)</f>
        <v>4</v>
      </c>
      <c r="O131" s="81"/>
      <c r="P131" s="81"/>
      <c r="Q131" s="81"/>
      <c r="R131" s="81"/>
      <c r="S131" s="82">
        <f>SUM(S115:S130)</f>
        <v>2</v>
      </c>
      <c r="T131" s="83"/>
      <c r="U131" s="83"/>
      <c r="V131" s="83"/>
      <c r="W131" s="83"/>
      <c r="X131" s="82">
        <f>SUM(X115:X130)</f>
        <v>9</v>
      </c>
      <c r="Y131" s="81"/>
      <c r="Z131" s="81"/>
      <c r="AA131" s="81"/>
      <c r="AB131" s="81"/>
      <c r="AC131" s="82">
        <f t="shared" ref="AC131:AI131" si="90">SUM(AC115:AC130)</f>
        <v>18</v>
      </c>
      <c r="AD131" s="85">
        <f t="shared" si="90"/>
        <v>0</v>
      </c>
      <c r="AE131" s="85">
        <f t="shared" si="90"/>
        <v>0</v>
      </c>
      <c r="AF131" s="85">
        <f t="shared" si="90"/>
        <v>13</v>
      </c>
      <c r="AG131" s="85">
        <f t="shared" si="90"/>
        <v>17</v>
      </c>
      <c r="AH131" s="85">
        <f t="shared" si="90"/>
        <v>0</v>
      </c>
      <c r="AI131" s="85">
        <f t="shared" si="90"/>
        <v>7</v>
      </c>
    </row>
  </sheetData>
  <mergeCells count="23">
    <mergeCell ref="A114:B114"/>
    <mergeCell ref="E114:AC114"/>
    <mergeCell ref="A6:B6"/>
    <mergeCell ref="E6:AC6"/>
    <mergeCell ref="A24:B24"/>
    <mergeCell ref="E24:AC24"/>
    <mergeCell ref="A42:B42"/>
    <mergeCell ref="E42:AC42"/>
    <mergeCell ref="E60:AC60"/>
    <mergeCell ref="A60:B60"/>
    <mergeCell ref="A78:B78"/>
    <mergeCell ref="E78:AC78"/>
    <mergeCell ref="A96:B96"/>
    <mergeCell ref="E96:AC96"/>
    <mergeCell ref="Y3:AC3"/>
    <mergeCell ref="AD3:AI3"/>
    <mergeCell ref="A1:B1"/>
    <mergeCell ref="AB1:AI2"/>
    <mergeCell ref="A3:D3"/>
    <mergeCell ref="E3:I3"/>
    <mergeCell ref="J3:N3"/>
    <mergeCell ref="O3:S3"/>
    <mergeCell ref="T3:X3"/>
  </mergeCells>
  <conditionalFormatting sqref="D7:D22 D25:D40 D43:D58 D61:D76 D79:D94 D97:D112 D115:D130">
    <cfRule type="cellIs" dxfId="4" priority="1" operator="greaterThan">
      <formula>"10%"</formula>
    </cfRule>
  </conditionalFormatting>
  <dataValidations count="1">
    <dataValidation type="list" allowBlank="1" showErrorMessage="1" sqref="E7:H22 J7:M22 O7:R22 T7:W22 Y7:AB22 E25:H40 J25:M40 O25:R40 T25:W40 Y25:AB40 E43:H58 J43:M58 O43:R58 T43:W58 Y43:AB58 E61:H76 J61:M76 O61:R76 T61:W76 Y61:AB76 E79:H94 J79:M94 O79:R94 T79:W94 Y79:AB94 E97:H112 J97:M112 O97:R112 T97:W112 Y97:AB112 E115:H130 J115:M130 O115:R130 T115:W130 Y115:AB130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138"/>
  <sheetViews>
    <sheetView tabSelected="1" workbookViewId="0">
      <pane ySplit="4" topLeftCell="A5" activePane="bottomLeft" state="frozen"/>
      <selection pane="bottomLeft" activeCell="S2" sqref="S2"/>
    </sheetView>
  </sheetViews>
  <sheetFormatPr defaultColWidth="12.5703125" defaultRowHeight="15.75" customHeight="1"/>
  <cols>
    <col min="1" max="1" width="34.7109375" customWidth="1"/>
    <col min="2" max="2" width="5.42578125" customWidth="1"/>
    <col min="3" max="3" width="8.42578125" customWidth="1"/>
    <col min="5" max="8" width="8.5703125" customWidth="1"/>
    <col min="9" max="9" width="5.140625" customWidth="1"/>
    <col min="10" max="13" width="8.5703125" customWidth="1"/>
    <col min="14" max="14" width="5.140625" customWidth="1"/>
    <col min="15" max="18" width="8.5703125" customWidth="1"/>
    <col min="19" max="19" width="5" customWidth="1"/>
    <col min="20" max="20" width="7.7109375" customWidth="1"/>
    <col min="21" max="21" width="10.5703125" customWidth="1"/>
    <col min="22" max="22" width="11.85546875" customWidth="1"/>
    <col min="23" max="23" width="10.28515625" customWidth="1"/>
    <col min="24" max="24" width="7.7109375" customWidth="1"/>
    <col min="25" max="25" width="11.7109375" customWidth="1"/>
    <col min="26" max="28" width="8.5703125" customWidth="1"/>
    <col min="29" max="29" width="5" customWidth="1"/>
    <col min="30" max="35" width="4" customWidth="1"/>
  </cols>
  <sheetData>
    <row r="1" spans="1:35" ht="37.5" customHeight="1">
      <c r="A1" s="123" t="s">
        <v>46</v>
      </c>
      <c r="B1" s="107"/>
      <c r="C1" s="33"/>
      <c r="D1" s="34" t="s">
        <v>47</v>
      </c>
      <c r="E1" s="35" t="s">
        <v>17</v>
      </c>
      <c r="F1" s="35" t="s">
        <v>18</v>
      </c>
      <c r="G1" s="35" t="s">
        <v>19</v>
      </c>
      <c r="H1" s="35" t="s">
        <v>20</v>
      </c>
      <c r="I1" s="35" t="s">
        <v>21</v>
      </c>
      <c r="J1" s="35" t="s">
        <v>48</v>
      </c>
      <c r="K1" s="36"/>
      <c r="L1" s="36"/>
      <c r="M1" s="36"/>
      <c r="N1" s="36"/>
      <c r="O1" s="36"/>
      <c r="P1" s="36"/>
      <c r="Q1" s="37"/>
      <c r="R1" s="37"/>
      <c r="S1" s="38"/>
      <c r="T1" s="38"/>
      <c r="U1" s="38"/>
      <c r="V1" s="38"/>
      <c r="W1" s="38"/>
      <c r="X1" s="38"/>
      <c r="Y1" s="38"/>
      <c r="Z1" s="38"/>
      <c r="AA1" s="38"/>
      <c r="AB1" s="124" t="s">
        <v>49</v>
      </c>
      <c r="AC1" s="116"/>
      <c r="AD1" s="116"/>
      <c r="AE1" s="116"/>
      <c r="AF1" s="116"/>
      <c r="AG1" s="116"/>
      <c r="AH1" s="116"/>
      <c r="AI1" s="116"/>
    </row>
    <row r="2" spans="1:35" ht="102.75" customHeight="1">
      <c r="A2" s="40" t="s">
        <v>171</v>
      </c>
      <c r="B2" s="41">
        <v>7</v>
      </c>
      <c r="C2" s="42"/>
      <c r="D2" s="42"/>
      <c r="E2" s="43" t="s">
        <v>23</v>
      </c>
      <c r="F2" s="44" t="s">
        <v>24</v>
      </c>
      <c r="G2" s="44" t="s">
        <v>25</v>
      </c>
      <c r="H2" s="43" t="s">
        <v>26</v>
      </c>
      <c r="I2" s="44" t="s">
        <v>27</v>
      </c>
      <c r="J2" s="44" t="s">
        <v>48</v>
      </c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  <c r="X2" s="38"/>
      <c r="Y2" s="38"/>
      <c r="Z2" s="38"/>
      <c r="AA2" s="38"/>
      <c r="AB2" s="128"/>
      <c r="AC2" s="128"/>
      <c r="AD2" s="128"/>
      <c r="AE2" s="128"/>
      <c r="AF2" s="128"/>
      <c r="AG2" s="128"/>
      <c r="AH2" s="128"/>
      <c r="AI2" s="128"/>
    </row>
    <row r="3" spans="1:35">
      <c r="A3" s="125" t="s">
        <v>51</v>
      </c>
      <c r="B3" s="119"/>
      <c r="C3" s="119"/>
      <c r="D3" s="107"/>
      <c r="E3" s="121" t="s">
        <v>52</v>
      </c>
      <c r="F3" s="119"/>
      <c r="G3" s="119"/>
      <c r="H3" s="119"/>
      <c r="I3" s="107"/>
      <c r="J3" s="121" t="s">
        <v>53</v>
      </c>
      <c r="K3" s="119"/>
      <c r="L3" s="119"/>
      <c r="M3" s="119"/>
      <c r="N3" s="107"/>
      <c r="O3" s="121" t="s">
        <v>54</v>
      </c>
      <c r="P3" s="119"/>
      <c r="Q3" s="119"/>
      <c r="R3" s="119"/>
      <c r="S3" s="107"/>
      <c r="T3" s="121" t="s">
        <v>55</v>
      </c>
      <c r="U3" s="119"/>
      <c r="V3" s="119"/>
      <c r="W3" s="119"/>
      <c r="X3" s="107"/>
      <c r="Y3" s="121" t="s">
        <v>56</v>
      </c>
      <c r="Z3" s="119"/>
      <c r="AA3" s="119"/>
      <c r="AB3" s="119"/>
      <c r="AC3" s="107"/>
      <c r="AD3" s="122" t="s">
        <v>57</v>
      </c>
      <c r="AE3" s="119"/>
      <c r="AF3" s="119"/>
      <c r="AG3" s="119"/>
      <c r="AH3" s="119"/>
      <c r="AI3" s="107"/>
    </row>
    <row r="4" spans="1:35" ht="88.5" customHeight="1">
      <c r="A4" s="47" t="s">
        <v>58</v>
      </c>
      <c r="B4" s="48" t="s">
        <v>59</v>
      </c>
      <c r="C4" s="49" t="s">
        <v>60</v>
      </c>
      <c r="D4" s="50" t="s">
        <v>61</v>
      </c>
      <c r="E4" s="51" t="s">
        <v>62</v>
      </c>
      <c r="F4" s="52" t="s">
        <v>63</v>
      </c>
      <c r="G4" s="52" t="s">
        <v>64</v>
      </c>
      <c r="H4" s="52" t="s">
        <v>65</v>
      </c>
      <c r="I4" s="53" t="s">
        <v>66</v>
      </c>
      <c r="J4" s="52" t="s">
        <v>62</v>
      </c>
      <c r="K4" s="52" t="s">
        <v>63</v>
      </c>
      <c r="L4" s="52" t="s">
        <v>64</v>
      </c>
      <c r="M4" s="52" t="s">
        <v>65</v>
      </c>
      <c r="N4" s="53" t="s">
        <v>66</v>
      </c>
      <c r="O4" s="52" t="s">
        <v>62</v>
      </c>
      <c r="P4" s="52" t="s">
        <v>63</v>
      </c>
      <c r="Q4" s="52" t="s">
        <v>64</v>
      </c>
      <c r="R4" s="52" t="s">
        <v>65</v>
      </c>
      <c r="S4" s="53" t="s">
        <v>66</v>
      </c>
      <c r="T4" s="52" t="s">
        <v>62</v>
      </c>
      <c r="U4" s="52" t="s">
        <v>63</v>
      </c>
      <c r="V4" s="52" t="s">
        <v>64</v>
      </c>
      <c r="W4" s="52" t="s">
        <v>65</v>
      </c>
      <c r="X4" s="53" t="s">
        <v>66</v>
      </c>
      <c r="Y4" s="52" t="s">
        <v>62</v>
      </c>
      <c r="Z4" s="52" t="s">
        <v>63</v>
      </c>
      <c r="AA4" s="52" t="s">
        <v>64</v>
      </c>
      <c r="AB4" s="52" t="s">
        <v>65</v>
      </c>
      <c r="AC4" s="53" t="s">
        <v>66</v>
      </c>
      <c r="AD4" s="54" t="s">
        <v>23</v>
      </c>
      <c r="AE4" s="55" t="s">
        <v>24</v>
      </c>
      <c r="AF4" s="55" t="s">
        <v>25</v>
      </c>
      <c r="AG4" s="55" t="s">
        <v>26</v>
      </c>
      <c r="AH4" s="56" t="s">
        <v>27</v>
      </c>
      <c r="AI4" s="54" t="s">
        <v>28</v>
      </c>
    </row>
    <row r="5" spans="1:35" ht="15">
      <c r="A5" s="57" t="s">
        <v>172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</row>
    <row r="6" spans="1:35">
      <c r="A6" s="126" t="s">
        <v>173</v>
      </c>
      <c r="B6" s="107"/>
      <c r="C6" s="60"/>
      <c r="D6" s="61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37"/>
      <c r="AE6" s="37"/>
      <c r="AF6" s="37"/>
      <c r="AG6" s="37"/>
      <c r="AH6" s="62"/>
      <c r="AI6" s="63"/>
    </row>
    <row r="7" spans="1:35" ht="15">
      <c r="A7" s="64" t="s">
        <v>134</v>
      </c>
      <c r="B7" s="65"/>
      <c r="C7" s="97">
        <v>36</v>
      </c>
      <c r="D7" s="95">
        <f t="shared" ref="D7:D24" si="0">(I7+N7+S7+AC7)/C7</f>
        <v>8.3333333333333329E-2</v>
      </c>
      <c r="E7" s="69"/>
      <c r="F7" s="69"/>
      <c r="G7" s="69" t="s">
        <v>21</v>
      </c>
      <c r="H7" s="69"/>
      <c r="I7" s="72">
        <f t="shared" ref="I7:I24" si="1">COUNTA(E7:H7)</f>
        <v>1</v>
      </c>
      <c r="J7" s="69" t="s">
        <v>21</v>
      </c>
      <c r="K7" s="69"/>
      <c r="L7" s="69"/>
      <c r="M7" s="69"/>
      <c r="N7" s="72">
        <f t="shared" ref="N7:N24" si="2">COUNTA(J7:M7)</f>
        <v>1</v>
      </c>
      <c r="O7" s="69"/>
      <c r="P7" s="69"/>
      <c r="Q7" s="69"/>
      <c r="R7" s="69"/>
      <c r="S7" s="72">
        <f t="shared" ref="S7:S24" si="3">COUNTA(O7:R7)</f>
        <v>0</v>
      </c>
      <c r="T7" s="69"/>
      <c r="U7" s="69"/>
      <c r="V7" s="69"/>
      <c r="W7" s="69"/>
      <c r="X7" s="72">
        <f t="shared" ref="X7:X24" si="4">COUNTA(T7:W7)</f>
        <v>0</v>
      </c>
      <c r="Y7" s="69"/>
      <c r="Z7" s="69" t="s">
        <v>19</v>
      </c>
      <c r="AA7" s="69"/>
      <c r="AB7" s="69"/>
      <c r="AC7" s="72">
        <f t="shared" ref="AC7:AC24" si="5">COUNTA(Y7:AB7)</f>
        <v>1</v>
      </c>
      <c r="AD7" s="73">
        <f t="shared" ref="AD7:AD24" si="6">COUNTIF(E7:AC7,$E$1)</f>
        <v>0</v>
      </c>
      <c r="AE7" s="73">
        <f t="shared" ref="AE7:AE24" si="7">COUNTIF(E7:AC7,$F$1)</f>
        <v>0</v>
      </c>
      <c r="AF7" s="73">
        <f t="shared" ref="AF7:AF24" si="8">COUNTIF(E7:AC7,$G$1)</f>
        <v>1</v>
      </c>
      <c r="AG7" s="73">
        <f t="shared" ref="AG7:AG24" si="9">COUNTIF(E7:AC7,$H$1)</f>
        <v>0</v>
      </c>
      <c r="AH7" s="73">
        <f t="shared" ref="AH7:AH24" si="10">COUNTIF(E7:AC7,$I$1)</f>
        <v>2</v>
      </c>
      <c r="AI7" s="73">
        <f t="shared" ref="AI7:AI24" si="11">COUNTIF(E7:AC7,$J$1)</f>
        <v>0</v>
      </c>
    </row>
    <row r="8" spans="1:35" ht="15">
      <c r="A8" s="64" t="s">
        <v>69</v>
      </c>
      <c r="B8" s="65"/>
      <c r="C8" s="97">
        <v>54</v>
      </c>
      <c r="D8" s="95">
        <f t="shared" si="0"/>
        <v>7.407407407407407E-2</v>
      </c>
      <c r="E8" s="68"/>
      <c r="F8" s="69"/>
      <c r="G8" s="69"/>
      <c r="H8" s="69"/>
      <c r="I8" s="72">
        <f t="shared" si="1"/>
        <v>0</v>
      </c>
      <c r="J8" s="68" t="s">
        <v>21</v>
      </c>
      <c r="K8" s="69"/>
      <c r="L8" s="69" t="s">
        <v>21</v>
      </c>
      <c r="M8" s="69"/>
      <c r="N8" s="72">
        <f t="shared" si="2"/>
        <v>2</v>
      </c>
      <c r="O8" s="71"/>
      <c r="P8" s="69"/>
      <c r="Q8" s="69"/>
      <c r="R8" s="69" t="s">
        <v>21</v>
      </c>
      <c r="S8" s="72">
        <f t="shared" si="3"/>
        <v>1</v>
      </c>
      <c r="T8" s="71"/>
      <c r="U8" s="69"/>
      <c r="V8" s="69"/>
      <c r="W8" s="69" t="s">
        <v>48</v>
      </c>
      <c r="X8" s="72">
        <f t="shared" si="4"/>
        <v>1</v>
      </c>
      <c r="Y8" s="71"/>
      <c r="Z8" s="69"/>
      <c r="AA8" s="69" t="s">
        <v>21</v>
      </c>
      <c r="AB8" s="69"/>
      <c r="AC8" s="72">
        <f t="shared" si="5"/>
        <v>1</v>
      </c>
      <c r="AD8" s="73">
        <f t="shared" si="6"/>
        <v>0</v>
      </c>
      <c r="AE8" s="73">
        <f t="shared" si="7"/>
        <v>0</v>
      </c>
      <c r="AF8" s="73">
        <f t="shared" si="8"/>
        <v>0</v>
      </c>
      <c r="AG8" s="73">
        <f t="shared" si="9"/>
        <v>0</v>
      </c>
      <c r="AH8" s="73">
        <f t="shared" si="10"/>
        <v>4</v>
      </c>
      <c r="AI8" s="73">
        <f t="shared" si="11"/>
        <v>1</v>
      </c>
    </row>
    <row r="9" spans="1:35" ht="15">
      <c r="A9" s="64" t="s">
        <v>135</v>
      </c>
      <c r="B9" s="65"/>
      <c r="C9" s="97">
        <v>54</v>
      </c>
      <c r="D9" s="95">
        <f t="shared" si="0"/>
        <v>7.407407407407407E-2</v>
      </c>
      <c r="E9" s="69"/>
      <c r="F9" s="69"/>
      <c r="G9" s="69"/>
      <c r="H9" s="69"/>
      <c r="I9" s="72">
        <f t="shared" si="1"/>
        <v>0</v>
      </c>
      <c r="J9" s="69"/>
      <c r="K9" s="69"/>
      <c r="L9" s="69"/>
      <c r="M9" s="69"/>
      <c r="N9" s="72">
        <f t="shared" si="2"/>
        <v>0</v>
      </c>
      <c r="O9" s="69"/>
      <c r="P9" s="69"/>
      <c r="Q9" s="69" t="s">
        <v>21</v>
      </c>
      <c r="R9" s="69" t="s">
        <v>21</v>
      </c>
      <c r="S9" s="72">
        <f t="shared" si="3"/>
        <v>2</v>
      </c>
      <c r="T9" s="69"/>
      <c r="U9" s="69"/>
      <c r="V9" s="69"/>
      <c r="W9" s="69"/>
      <c r="X9" s="72">
        <f t="shared" si="4"/>
        <v>0</v>
      </c>
      <c r="Y9" s="69"/>
      <c r="Z9" s="69"/>
      <c r="AA9" s="69" t="s">
        <v>19</v>
      </c>
      <c r="AB9" s="69" t="s">
        <v>21</v>
      </c>
      <c r="AC9" s="72">
        <f t="shared" si="5"/>
        <v>2</v>
      </c>
      <c r="AD9" s="73">
        <f t="shared" si="6"/>
        <v>0</v>
      </c>
      <c r="AE9" s="73">
        <f t="shared" si="7"/>
        <v>0</v>
      </c>
      <c r="AF9" s="73">
        <f t="shared" si="8"/>
        <v>1</v>
      </c>
      <c r="AG9" s="73">
        <f t="shared" si="9"/>
        <v>0</v>
      </c>
      <c r="AH9" s="73">
        <f t="shared" si="10"/>
        <v>3</v>
      </c>
      <c r="AI9" s="73">
        <f t="shared" si="11"/>
        <v>0</v>
      </c>
    </row>
    <row r="10" spans="1:35" ht="15">
      <c r="A10" s="64" t="s">
        <v>161</v>
      </c>
      <c r="B10" s="65"/>
      <c r="C10" s="97">
        <v>54</v>
      </c>
      <c r="D10" s="95">
        <f t="shared" si="0"/>
        <v>5.5555555555555552E-2</v>
      </c>
      <c r="E10" s="69"/>
      <c r="F10" s="69"/>
      <c r="G10" s="69"/>
      <c r="H10" s="69"/>
      <c r="I10" s="72">
        <f t="shared" si="1"/>
        <v>0</v>
      </c>
      <c r="J10" s="69"/>
      <c r="K10" s="69"/>
      <c r="L10" s="69"/>
      <c r="M10" s="69" t="s">
        <v>21</v>
      </c>
      <c r="N10" s="72">
        <f t="shared" si="2"/>
        <v>1</v>
      </c>
      <c r="O10" s="69"/>
      <c r="P10" s="69"/>
      <c r="Q10" s="69"/>
      <c r="R10" s="69" t="s">
        <v>21</v>
      </c>
      <c r="S10" s="72">
        <f t="shared" si="3"/>
        <v>1</v>
      </c>
      <c r="T10" s="69"/>
      <c r="U10" s="69"/>
      <c r="V10" s="69"/>
      <c r="W10" s="69"/>
      <c r="X10" s="72">
        <f t="shared" si="4"/>
        <v>0</v>
      </c>
      <c r="Y10" s="69" t="s">
        <v>48</v>
      </c>
      <c r="Z10" s="69"/>
      <c r="AA10" s="69"/>
      <c r="AB10" s="69"/>
      <c r="AC10" s="72">
        <f t="shared" si="5"/>
        <v>1</v>
      </c>
      <c r="AD10" s="73">
        <f t="shared" si="6"/>
        <v>0</v>
      </c>
      <c r="AE10" s="73">
        <f t="shared" si="7"/>
        <v>0</v>
      </c>
      <c r="AF10" s="73">
        <f t="shared" si="8"/>
        <v>0</v>
      </c>
      <c r="AG10" s="73">
        <f t="shared" si="9"/>
        <v>0</v>
      </c>
      <c r="AH10" s="73">
        <f t="shared" si="10"/>
        <v>2</v>
      </c>
      <c r="AI10" s="73">
        <f t="shared" si="11"/>
        <v>1</v>
      </c>
    </row>
    <row r="11" spans="1:35" ht="15">
      <c r="A11" s="64" t="s">
        <v>162</v>
      </c>
      <c r="B11" s="65"/>
      <c r="C11" s="97">
        <v>36</v>
      </c>
      <c r="D11" s="95">
        <f t="shared" si="0"/>
        <v>8.3333333333333329E-2</v>
      </c>
      <c r="E11" s="69"/>
      <c r="F11" s="69"/>
      <c r="G11" s="69"/>
      <c r="H11" s="69" t="s">
        <v>21</v>
      </c>
      <c r="I11" s="72">
        <f t="shared" si="1"/>
        <v>1</v>
      </c>
      <c r="J11" s="69"/>
      <c r="K11" s="69"/>
      <c r="L11" s="69"/>
      <c r="M11" s="69"/>
      <c r="N11" s="72">
        <f t="shared" si="2"/>
        <v>0</v>
      </c>
      <c r="O11" s="69"/>
      <c r="P11" s="69"/>
      <c r="Q11" s="69" t="s">
        <v>21</v>
      </c>
      <c r="R11" s="69"/>
      <c r="S11" s="72">
        <f t="shared" si="3"/>
        <v>1</v>
      </c>
      <c r="T11" s="69"/>
      <c r="U11" s="69"/>
      <c r="V11" s="69"/>
      <c r="W11" s="69" t="s">
        <v>48</v>
      </c>
      <c r="X11" s="72">
        <f t="shared" si="4"/>
        <v>1</v>
      </c>
      <c r="Y11" s="69"/>
      <c r="Z11" s="69" t="s">
        <v>19</v>
      </c>
      <c r="AA11" s="69"/>
      <c r="AB11" s="69"/>
      <c r="AC11" s="72">
        <f t="shared" si="5"/>
        <v>1</v>
      </c>
      <c r="AD11" s="73">
        <f t="shared" si="6"/>
        <v>0</v>
      </c>
      <c r="AE11" s="73">
        <f t="shared" si="7"/>
        <v>0</v>
      </c>
      <c r="AF11" s="73">
        <f t="shared" si="8"/>
        <v>1</v>
      </c>
      <c r="AG11" s="73">
        <f t="shared" si="9"/>
        <v>0</v>
      </c>
      <c r="AH11" s="73">
        <f t="shared" si="10"/>
        <v>2</v>
      </c>
      <c r="AI11" s="73">
        <f t="shared" si="11"/>
        <v>1</v>
      </c>
    </row>
    <row r="12" spans="1:35" ht="15">
      <c r="A12" s="64" t="s">
        <v>163</v>
      </c>
      <c r="B12" s="65"/>
      <c r="C12" s="97">
        <v>18</v>
      </c>
      <c r="D12" s="95">
        <f t="shared" si="0"/>
        <v>5.5555555555555552E-2</v>
      </c>
      <c r="E12" s="69"/>
      <c r="F12" s="69"/>
      <c r="G12" s="69"/>
      <c r="H12" s="69"/>
      <c r="I12" s="72">
        <f t="shared" si="1"/>
        <v>0</v>
      </c>
      <c r="J12" s="69"/>
      <c r="K12" s="69"/>
      <c r="L12" s="69"/>
      <c r="M12" s="69"/>
      <c r="N12" s="72">
        <f t="shared" si="2"/>
        <v>0</v>
      </c>
      <c r="O12" s="69"/>
      <c r="P12" s="69"/>
      <c r="Q12" s="69"/>
      <c r="R12" s="69"/>
      <c r="S12" s="72">
        <f t="shared" si="3"/>
        <v>0</v>
      </c>
      <c r="T12" s="69"/>
      <c r="U12" s="69"/>
      <c r="V12" s="69"/>
      <c r="W12" s="69"/>
      <c r="X12" s="72">
        <f t="shared" si="4"/>
        <v>0</v>
      </c>
      <c r="Y12" s="69"/>
      <c r="Z12" s="69"/>
      <c r="AA12" s="69" t="s">
        <v>19</v>
      </c>
      <c r="AB12" s="69"/>
      <c r="AC12" s="72">
        <f t="shared" si="5"/>
        <v>1</v>
      </c>
      <c r="AD12" s="73">
        <f t="shared" si="6"/>
        <v>0</v>
      </c>
      <c r="AE12" s="73">
        <f t="shared" si="7"/>
        <v>0</v>
      </c>
      <c r="AF12" s="73">
        <f t="shared" si="8"/>
        <v>1</v>
      </c>
      <c r="AG12" s="73">
        <f t="shared" si="9"/>
        <v>0</v>
      </c>
      <c r="AH12" s="73">
        <f t="shared" si="10"/>
        <v>0</v>
      </c>
      <c r="AI12" s="73">
        <f t="shared" si="11"/>
        <v>0</v>
      </c>
    </row>
    <row r="13" spans="1:35" ht="15">
      <c r="A13" s="64" t="s">
        <v>110</v>
      </c>
      <c r="B13" s="65"/>
      <c r="C13" s="97">
        <v>18</v>
      </c>
      <c r="D13" s="95">
        <f t="shared" si="0"/>
        <v>5.5555555555555552E-2</v>
      </c>
      <c r="E13" s="69"/>
      <c r="F13" s="69"/>
      <c r="G13" s="69"/>
      <c r="H13" s="69"/>
      <c r="I13" s="72">
        <f t="shared" si="1"/>
        <v>0</v>
      </c>
      <c r="J13" s="69"/>
      <c r="K13" s="69"/>
      <c r="L13" s="69"/>
      <c r="M13" s="69"/>
      <c r="N13" s="72">
        <f t="shared" si="2"/>
        <v>0</v>
      </c>
      <c r="O13" s="69"/>
      <c r="P13" s="69"/>
      <c r="Q13" s="69"/>
      <c r="R13" s="69"/>
      <c r="S13" s="72">
        <f t="shared" si="3"/>
        <v>0</v>
      </c>
      <c r="T13" s="69"/>
      <c r="U13" s="69"/>
      <c r="V13" s="69"/>
      <c r="W13" s="69"/>
      <c r="X13" s="72">
        <f t="shared" si="4"/>
        <v>0</v>
      </c>
      <c r="Y13" s="69"/>
      <c r="Z13" s="69" t="s">
        <v>19</v>
      </c>
      <c r="AA13" s="69"/>
      <c r="AB13" s="69"/>
      <c r="AC13" s="72">
        <f t="shared" si="5"/>
        <v>1</v>
      </c>
      <c r="AD13" s="73">
        <f t="shared" si="6"/>
        <v>0</v>
      </c>
      <c r="AE13" s="73">
        <f t="shared" si="7"/>
        <v>0</v>
      </c>
      <c r="AF13" s="73">
        <f t="shared" si="8"/>
        <v>1</v>
      </c>
      <c r="AG13" s="73">
        <f t="shared" si="9"/>
        <v>0</v>
      </c>
      <c r="AH13" s="73">
        <f t="shared" si="10"/>
        <v>0</v>
      </c>
      <c r="AI13" s="73">
        <f t="shared" si="11"/>
        <v>0</v>
      </c>
    </row>
    <row r="14" spans="1:35" ht="15">
      <c r="A14" s="64" t="s">
        <v>136</v>
      </c>
      <c r="B14" s="65"/>
      <c r="C14" s="97">
        <v>36</v>
      </c>
      <c r="D14" s="95">
        <f t="shared" si="0"/>
        <v>5.5555555555555552E-2</v>
      </c>
      <c r="E14" s="69"/>
      <c r="F14" s="69"/>
      <c r="G14" s="69"/>
      <c r="H14" s="69"/>
      <c r="I14" s="72">
        <f t="shared" si="1"/>
        <v>0</v>
      </c>
      <c r="J14" s="69"/>
      <c r="K14" s="69"/>
      <c r="L14" s="69"/>
      <c r="M14" s="69"/>
      <c r="N14" s="72">
        <f t="shared" si="2"/>
        <v>0</v>
      </c>
      <c r="O14" s="69"/>
      <c r="P14" s="69"/>
      <c r="Q14" s="69"/>
      <c r="R14" s="69"/>
      <c r="S14" s="72">
        <f t="shared" si="3"/>
        <v>0</v>
      </c>
      <c r="T14" s="69"/>
      <c r="U14" s="69"/>
      <c r="V14" s="69" t="s">
        <v>48</v>
      </c>
      <c r="W14" s="69"/>
      <c r="X14" s="72">
        <f t="shared" si="4"/>
        <v>1</v>
      </c>
      <c r="Y14" s="69" t="s">
        <v>21</v>
      </c>
      <c r="Z14" s="69"/>
      <c r="AA14" s="69" t="s">
        <v>19</v>
      </c>
      <c r="AB14" s="69"/>
      <c r="AC14" s="72">
        <f t="shared" si="5"/>
        <v>2</v>
      </c>
      <c r="AD14" s="73">
        <f t="shared" si="6"/>
        <v>0</v>
      </c>
      <c r="AE14" s="73">
        <f t="shared" si="7"/>
        <v>0</v>
      </c>
      <c r="AF14" s="73">
        <f t="shared" si="8"/>
        <v>1</v>
      </c>
      <c r="AG14" s="73">
        <f t="shared" si="9"/>
        <v>0</v>
      </c>
      <c r="AH14" s="73">
        <f t="shared" si="10"/>
        <v>1</v>
      </c>
      <c r="AI14" s="73">
        <f t="shared" si="11"/>
        <v>1</v>
      </c>
    </row>
    <row r="15" spans="1:35" ht="15">
      <c r="A15" s="64" t="s">
        <v>151</v>
      </c>
      <c r="B15" s="65"/>
      <c r="C15" s="97">
        <v>18</v>
      </c>
      <c r="D15" s="95">
        <f t="shared" si="0"/>
        <v>5.5555555555555552E-2</v>
      </c>
      <c r="E15" s="69"/>
      <c r="F15" s="69"/>
      <c r="G15" s="69"/>
      <c r="H15" s="69"/>
      <c r="I15" s="72">
        <f t="shared" si="1"/>
        <v>0</v>
      </c>
      <c r="J15" s="69"/>
      <c r="K15" s="69"/>
      <c r="L15" s="69"/>
      <c r="M15" s="69"/>
      <c r="N15" s="72">
        <f t="shared" si="2"/>
        <v>0</v>
      </c>
      <c r="O15" s="69"/>
      <c r="P15" s="69"/>
      <c r="Q15" s="69"/>
      <c r="R15" s="69"/>
      <c r="S15" s="72">
        <f t="shared" si="3"/>
        <v>0</v>
      </c>
      <c r="T15" s="69"/>
      <c r="U15" s="69"/>
      <c r="V15" s="69"/>
      <c r="W15" s="69"/>
      <c r="X15" s="72">
        <f t="shared" si="4"/>
        <v>0</v>
      </c>
      <c r="Y15" s="69" t="s">
        <v>48</v>
      </c>
      <c r="Z15" s="69"/>
      <c r="AA15" s="69"/>
      <c r="AB15" s="69"/>
      <c r="AC15" s="72">
        <f t="shared" si="5"/>
        <v>1</v>
      </c>
      <c r="AD15" s="73">
        <f t="shared" si="6"/>
        <v>0</v>
      </c>
      <c r="AE15" s="73">
        <f t="shared" si="7"/>
        <v>0</v>
      </c>
      <c r="AF15" s="73">
        <f t="shared" si="8"/>
        <v>0</v>
      </c>
      <c r="AG15" s="73">
        <f t="shared" si="9"/>
        <v>0</v>
      </c>
      <c r="AH15" s="73">
        <f t="shared" si="10"/>
        <v>0</v>
      </c>
      <c r="AI15" s="73">
        <f t="shared" si="11"/>
        <v>1</v>
      </c>
    </row>
    <row r="16" spans="1:35" ht="15">
      <c r="A16" s="64" t="s">
        <v>137</v>
      </c>
      <c r="B16" s="65"/>
      <c r="C16" s="97">
        <v>36</v>
      </c>
      <c r="D16" s="95">
        <f t="shared" si="0"/>
        <v>5.5555555555555552E-2</v>
      </c>
      <c r="E16" s="69"/>
      <c r="F16" s="69"/>
      <c r="G16" s="69"/>
      <c r="H16" s="69"/>
      <c r="I16" s="72">
        <f t="shared" si="1"/>
        <v>0</v>
      </c>
      <c r="J16" s="69"/>
      <c r="K16" s="69"/>
      <c r="L16" s="69"/>
      <c r="M16" s="69"/>
      <c r="N16" s="72">
        <f t="shared" si="2"/>
        <v>0</v>
      </c>
      <c r="O16" s="69"/>
      <c r="P16" s="69"/>
      <c r="Q16" s="69" t="s">
        <v>21</v>
      </c>
      <c r="R16" s="69"/>
      <c r="S16" s="72">
        <f t="shared" si="3"/>
        <v>1</v>
      </c>
      <c r="T16" s="69"/>
      <c r="U16" s="69"/>
      <c r="V16" s="69"/>
      <c r="W16" s="69" t="s">
        <v>48</v>
      </c>
      <c r="X16" s="72">
        <f t="shared" si="4"/>
        <v>1</v>
      </c>
      <c r="Y16" s="69"/>
      <c r="Z16" s="69"/>
      <c r="AA16" s="69" t="s">
        <v>19</v>
      </c>
      <c r="AB16" s="69"/>
      <c r="AC16" s="72">
        <f t="shared" si="5"/>
        <v>1</v>
      </c>
      <c r="AD16" s="73">
        <f t="shared" si="6"/>
        <v>0</v>
      </c>
      <c r="AE16" s="73">
        <f t="shared" si="7"/>
        <v>0</v>
      </c>
      <c r="AF16" s="73">
        <f t="shared" si="8"/>
        <v>1</v>
      </c>
      <c r="AG16" s="73">
        <f t="shared" si="9"/>
        <v>0</v>
      </c>
      <c r="AH16" s="73">
        <f t="shared" si="10"/>
        <v>1</v>
      </c>
      <c r="AI16" s="73">
        <f t="shared" si="11"/>
        <v>1</v>
      </c>
    </row>
    <row r="17" spans="1:35" ht="15">
      <c r="A17" s="64" t="s">
        <v>164</v>
      </c>
      <c r="B17" s="65"/>
      <c r="C17" s="97">
        <v>36</v>
      </c>
      <c r="D17" s="95">
        <f t="shared" si="0"/>
        <v>5.5555555555555552E-2</v>
      </c>
      <c r="E17" s="69"/>
      <c r="F17" s="69"/>
      <c r="G17" s="69"/>
      <c r="H17" s="69"/>
      <c r="I17" s="72">
        <f t="shared" si="1"/>
        <v>0</v>
      </c>
      <c r="J17" s="69"/>
      <c r="K17" s="69"/>
      <c r="L17" s="69"/>
      <c r="M17" s="69"/>
      <c r="N17" s="72">
        <f t="shared" si="2"/>
        <v>0</v>
      </c>
      <c r="O17" s="69"/>
      <c r="P17" s="69" t="s">
        <v>21</v>
      </c>
      <c r="Q17" s="69"/>
      <c r="R17" s="69"/>
      <c r="S17" s="72">
        <f t="shared" si="3"/>
        <v>1</v>
      </c>
      <c r="T17" s="69"/>
      <c r="U17" s="69" t="s">
        <v>48</v>
      </c>
      <c r="V17" s="69"/>
      <c r="W17" s="69"/>
      <c r="X17" s="72">
        <f t="shared" si="4"/>
        <v>1</v>
      </c>
      <c r="Y17" s="69"/>
      <c r="Z17" s="69" t="s">
        <v>19</v>
      </c>
      <c r="AA17" s="69"/>
      <c r="AB17" s="69"/>
      <c r="AC17" s="72">
        <f t="shared" si="5"/>
        <v>1</v>
      </c>
      <c r="AD17" s="73">
        <f t="shared" si="6"/>
        <v>0</v>
      </c>
      <c r="AE17" s="73">
        <f t="shared" si="7"/>
        <v>0</v>
      </c>
      <c r="AF17" s="73">
        <f t="shared" si="8"/>
        <v>1</v>
      </c>
      <c r="AG17" s="73">
        <f t="shared" si="9"/>
        <v>0</v>
      </c>
      <c r="AH17" s="73">
        <f t="shared" si="10"/>
        <v>1</v>
      </c>
      <c r="AI17" s="73">
        <f t="shared" si="11"/>
        <v>1</v>
      </c>
    </row>
    <row r="18" spans="1:35" ht="15">
      <c r="A18" s="64" t="s">
        <v>138</v>
      </c>
      <c r="B18" s="65"/>
      <c r="C18" s="97">
        <v>36</v>
      </c>
      <c r="D18" s="95">
        <f t="shared" si="0"/>
        <v>5.5555555555555552E-2</v>
      </c>
      <c r="E18" s="69"/>
      <c r="F18" s="69"/>
      <c r="G18" s="69"/>
      <c r="H18" s="69"/>
      <c r="I18" s="72">
        <f t="shared" si="1"/>
        <v>0</v>
      </c>
      <c r="J18" s="69"/>
      <c r="K18" s="69"/>
      <c r="L18" s="69" t="s">
        <v>21</v>
      </c>
      <c r="M18" s="69"/>
      <c r="N18" s="72">
        <f t="shared" si="2"/>
        <v>1</v>
      </c>
      <c r="O18" s="69"/>
      <c r="P18" s="69"/>
      <c r="Q18" s="69"/>
      <c r="R18" s="69"/>
      <c r="S18" s="72">
        <f t="shared" si="3"/>
        <v>0</v>
      </c>
      <c r="T18" s="69"/>
      <c r="U18" s="69"/>
      <c r="V18" s="69" t="s">
        <v>48</v>
      </c>
      <c r="W18" s="69"/>
      <c r="X18" s="72">
        <f t="shared" si="4"/>
        <v>1</v>
      </c>
      <c r="Y18" s="69"/>
      <c r="Z18" s="69"/>
      <c r="AA18" s="69" t="s">
        <v>19</v>
      </c>
      <c r="AB18" s="69"/>
      <c r="AC18" s="72">
        <f t="shared" si="5"/>
        <v>1</v>
      </c>
      <c r="AD18" s="73">
        <f t="shared" si="6"/>
        <v>0</v>
      </c>
      <c r="AE18" s="73">
        <f t="shared" si="7"/>
        <v>0</v>
      </c>
      <c r="AF18" s="73">
        <f t="shared" si="8"/>
        <v>1</v>
      </c>
      <c r="AG18" s="73">
        <f t="shared" si="9"/>
        <v>0</v>
      </c>
      <c r="AH18" s="73">
        <f t="shared" si="10"/>
        <v>1</v>
      </c>
      <c r="AI18" s="73">
        <f t="shared" si="11"/>
        <v>1</v>
      </c>
    </row>
    <row r="19" spans="1:35" ht="15">
      <c r="A19" s="94" t="s">
        <v>139</v>
      </c>
      <c r="B19" s="94"/>
      <c r="C19" s="97">
        <v>18</v>
      </c>
      <c r="D19" s="95">
        <f t="shared" si="0"/>
        <v>5.5555555555555552E-2</v>
      </c>
      <c r="E19" s="69"/>
      <c r="F19" s="69"/>
      <c r="G19" s="69"/>
      <c r="H19" s="69"/>
      <c r="I19" s="72">
        <f t="shared" si="1"/>
        <v>0</v>
      </c>
      <c r="J19" s="69"/>
      <c r="K19" s="69"/>
      <c r="L19" s="69"/>
      <c r="M19" s="69"/>
      <c r="N19" s="72">
        <f t="shared" si="2"/>
        <v>0</v>
      </c>
      <c r="O19" s="69"/>
      <c r="P19" s="69"/>
      <c r="Q19" s="69"/>
      <c r="R19" s="69"/>
      <c r="S19" s="72">
        <f t="shared" si="3"/>
        <v>0</v>
      </c>
      <c r="T19" s="69"/>
      <c r="U19" s="69"/>
      <c r="V19" s="69"/>
      <c r="W19" s="69"/>
      <c r="X19" s="72">
        <f t="shared" si="4"/>
        <v>0</v>
      </c>
      <c r="Y19" s="69" t="s">
        <v>19</v>
      </c>
      <c r="Z19" s="69"/>
      <c r="AA19" s="69"/>
      <c r="AB19" s="69"/>
      <c r="AC19" s="72">
        <f t="shared" si="5"/>
        <v>1</v>
      </c>
      <c r="AD19" s="73">
        <f t="shared" si="6"/>
        <v>0</v>
      </c>
      <c r="AE19" s="73">
        <f t="shared" si="7"/>
        <v>0</v>
      </c>
      <c r="AF19" s="73">
        <f t="shared" si="8"/>
        <v>1</v>
      </c>
      <c r="AG19" s="73">
        <f t="shared" si="9"/>
        <v>0</v>
      </c>
      <c r="AH19" s="73">
        <f t="shared" si="10"/>
        <v>0</v>
      </c>
      <c r="AI19" s="73">
        <f t="shared" si="11"/>
        <v>0</v>
      </c>
    </row>
    <row r="20" spans="1:35" ht="15">
      <c r="A20" s="94" t="s">
        <v>76</v>
      </c>
      <c r="B20" s="94"/>
      <c r="C20" s="97">
        <v>36</v>
      </c>
      <c r="D20" s="95">
        <f t="shared" si="0"/>
        <v>2.7777777777777776E-2</v>
      </c>
      <c r="E20" s="69"/>
      <c r="F20" s="69"/>
      <c r="G20" s="69"/>
      <c r="H20" s="69"/>
      <c r="I20" s="72">
        <f t="shared" si="1"/>
        <v>0</v>
      </c>
      <c r="J20" s="69"/>
      <c r="K20" s="69"/>
      <c r="L20" s="69"/>
      <c r="M20" s="69"/>
      <c r="N20" s="72">
        <f t="shared" si="2"/>
        <v>0</v>
      </c>
      <c r="O20" s="69"/>
      <c r="P20" s="69"/>
      <c r="Q20" s="69"/>
      <c r="R20" s="69"/>
      <c r="S20" s="72">
        <f t="shared" si="3"/>
        <v>0</v>
      </c>
      <c r="T20" s="69"/>
      <c r="U20" s="69"/>
      <c r="V20" s="69"/>
      <c r="W20" s="69"/>
      <c r="X20" s="72">
        <f t="shared" si="4"/>
        <v>0</v>
      </c>
      <c r="Y20" s="69" t="s">
        <v>19</v>
      </c>
      <c r="Z20" s="69"/>
      <c r="AA20" s="69"/>
      <c r="AB20" s="69"/>
      <c r="AC20" s="72">
        <f t="shared" si="5"/>
        <v>1</v>
      </c>
      <c r="AD20" s="73">
        <f t="shared" si="6"/>
        <v>0</v>
      </c>
      <c r="AE20" s="73">
        <f t="shared" si="7"/>
        <v>0</v>
      </c>
      <c r="AF20" s="73">
        <f t="shared" si="8"/>
        <v>1</v>
      </c>
      <c r="AG20" s="73">
        <f t="shared" si="9"/>
        <v>0</v>
      </c>
      <c r="AH20" s="73">
        <f t="shared" si="10"/>
        <v>0</v>
      </c>
      <c r="AI20" s="73">
        <f t="shared" si="11"/>
        <v>0</v>
      </c>
    </row>
    <row r="21" spans="1:35" ht="15">
      <c r="A21" s="94" t="s">
        <v>77</v>
      </c>
      <c r="B21" s="94"/>
      <c r="C21" s="97">
        <v>36</v>
      </c>
      <c r="D21" s="95">
        <f t="shared" si="0"/>
        <v>2.7777777777777776E-2</v>
      </c>
      <c r="E21" s="69"/>
      <c r="F21" s="69"/>
      <c r="G21" s="69"/>
      <c r="H21" s="69"/>
      <c r="I21" s="72">
        <f t="shared" si="1"/>
        <v>0</v>
      </c>
      <c r="J21" s="69"/>
      <c r="K21" s="69"/>
      <c r="L21" s="69"/>
      <c r="M21" s="69"/>
      <c r="N21" s="72">
        <f t="shared" si="2"/>
        <v>0</v>
      </c>
      <c r="O21" s="69"/>
      <c r="P21" s="69"/>
      <c r="Q21" s="69"/>
      <c r="R21" s="69"/>
      <c r="S21" s="72">
        <f t="shared" si="3"/>
        <v>0</v>
      </c>
      <c r="T21" s="69"/>
      <c r="U21" s="69"/>
      <c r="V21" s="69"/>
      <c r="W21" s="69"/>
      <c r="X21" s="72">
        <f t="shared" si="4"/>
        <v>0</v>
      </c>
      <c r="Y21" s="69"/>
      <c r="Z21" s="69" t="s">
        <v>19</v>
      </c>
      <c r="AA21" s="69"/>
      <c r="AB21" s="69"/>
      <c r="AC21" s="72">
        <f t="shared" si="5"/>
        <v>1</v>
      </c>
      <c r="AD21" s="73">
        <f t="shared" si="6"/>
        <v>0</v>
      </c>
      <c r="AE21" s="73">
        <f t="shared" si="7"/>
        <v>0</v>
      </c>
      <c r="AF21" s="73">
        <f t="shared" si="8"/>
        <v>1</v>
      </c>
      <c r="AG21" s="73">
        <f t="shared" si="9"/>
        <v>0</v>
      </c>
      <c r="AH21" s="73">
        <f t="shared" si="10"/>
        <v>0</v>
      </c>
      <c r="AI21" s="73">
        <f t="shared" si="11"/>
        <v>0</v>
      </c>
    </row>
    <row r="22" spans="1:35" ht="15">
      <c r="A22" s="94" t="s">
        <v>78</v>
      </c>
      <c r="B22" s="94"/>
      <c r="C22" s="97">
        <v>36</v>
      </c>
      <c r="D22" s="95">
        <f t="shared" si="0"/>
        <v>2.7777777777777776E-2</v>
      </c>
      <c r="E22" s="69"/>
      <c r="F22" s="69"/>
      <c r="G22" s="69"/>
      <c r="H22" s="69"/>
      <c r="I22" s="72">
        <f t="shared" si="1"/>
        <v>0</v>
      </c>
      <c r="J22" s="69"/>
      <c r="K22" s="69"/>
      <c r="L22" s="69"/>
      <c r="M22" s="69"/>
      <c r="N22" s="72">
        <f t="shared" si="2"/>
        <v>0</v>
      </c>
      <c r="O22" s="69"/>
      <c r="P22" s="69"/>
      <c r="Q22" s="69"/>
      <c r="R22" s="69"/>
      <c r="S22" s="72">
        <f t="shared" si="3"/>
        <v>0</v>
      </c>
      <c r="T22" s="69"/>
      <c r="U22" s="69"/>
      <c r="V22" s="69"/>
      <c r="W22" s="69"/>
      <c r="X22" s="72">
        <f t="shared" si="4"/>
        <v>0</v>
      </c>
      <c r="Y22" s="69" t="s">
        <v>19</v>
      </c>
      <c r="Z22" s="69"/>
      <c r="AA22" s="69"/>
      <c r="AB22" s="69"/>
      <c r="AC22" s="72">
        <f t="shared" si="5"/>
        <v>1</v>
      </c>
      <c r="AD22" s="73">
        <f t="shared" si="6"/>
        <v>0</v>
      </c>
      <c r="AE22" s="73">
        <f t="shared" si="7"/>
        <v>0</v>
      </c>
      <c r="AF22" s="73">
        <f t="shared" si="8"/>
        <v>1</v>
      </c>
      <c r="AG22" s="73">
        <f t="shared" si="9"/>
        <v>0</v>
      </c>
      <c r="AH22" s="73">
        <f t="shared" si="10"/>
        <v>0</v>
      </c>
      <c r="AI22" s="73">
        <f t="shared" si="11"/>
        <v>0</v>
      </c>
    </row>
    <row r="23" spans="1:35" ht="15">
      <c r="A23" s="94" t="s">
        <v>174</v>
      </c>
      <c r="B23" s="94"/>
      <c r="C23" s="97">
        <v>54</v>
      </c>
      <c r="D23" s="95">
        <f t="shared" si="0"/>
        <v>3.7037037037037035E-2</v>
      </c>
      <c r="E23" s="69"/>
      <c r="F23" s="69"/>
      <c r="G23" s="69"/>
      <c r="H23" s="69"/>
      <c r="I23" s="72">
        <f t="shared" si="1"/>
        <v>0</v>
      </c>
      <c r="J23" s="69"/>
      <c r="K23" s="69"/>
      <c r="L23" s="69"/>
      <c r="M23" s="69"/>
      <c r="N23" s="72">
        <f t="shared" si="2"/>
        <v>0</v>
      </c>
      <c r="O23" s="69" t="s">
        <v>21</v>
      </c>
      <c r="P23" s="69"/>
      <c r="Q23" s="69"/>
      <c r="R23" s="69"/>
      <c r="S23" s="72">
        <f t="shared" si="3"/>
        <v>1</v>
      </c>
      <c r="T23" s="69"/>
      <c r="U23" s="69" t="s">
        <v>48</v>
      </c>
      <c r="V23" s="69" t="s">
        <v>21</v>
      </c>
      <c r="W23" s="69"/>
      <c r="X23" s="72">
        <f t="shared" si="4"/>
        <v>2</v>
      </c>
      <c r="Y23" s="69"/>
      <c r="Z23" s="69"/>
      <c r="AA23" s="69" t="s">
        <v>19</v>
      </c>
      <c r="AB23" s="69"/>
      <c r="AC23" s="72">
        <f t="shared" si="5"/>
        <v>1</v>
      </c>
      <c r="AD23" s="73">
        <f t="shared" si="6"/>
        <v>0</v>
      </c>
      <c r="AE23" s="73">
        <f t="shared" si="7"/>
        <v>0</v>
      </c>
      <c r="AF23" s="73">
        <f t="shared" si="8"/>
        <v>1</v>
      </c>
      <c r="AG23" s="73">
        <f t="shared" si="9"/>
        <v>0</v>
      </c>
      <c r="AH23" s="73">
        <f t="shared" si="10"/>
        <v>2</v>
      </c>
      <c r="AI23" s="73">
        <f t="shared" si="11"/>
        <v>1</v>
      </c>
    </row>
    <row r="24" spans="1:35" ht="15">
      <c r="A24" s="94" t="s">
        <v>175</v>
      </c>
      <c r="B24" s="94"/>
      <c r="C24" s="97">
        <v>18</v>
      </c>
      <c r="D24" s="95">
        <f t="shared" si="0"/>
        <v>5.5555555555555552E-2</v>
      </c>
      <c r="E24" s="69"/>
      <c r="F24" s="69"/>
      <c r="G24" s="69"/>
      <c r="H24" s="69"/>
      <c r="I24" s="72">
        <f t="shared" si="1"/>
        <v>0</v>
      </c>
      <c r="J24" s="69"/>
      <c r="K24" s="69"/>
      <c r="L24" s="69"/>
      <c r="M24" s="69"/>
      <c r="N24" s="72">
        <f t="shared" si="2"/>
        <v>0</v>
      </c>
      <c r="O24" s="69"/>
      <c r="P24" s="69"/>
      <c r="Q24" s="69"/>
      <c r="R24" s="69"/>
      <c r="S24" s="72">
        <f t="shared" si="3"/>
        <v>0</v>
      </c>
      <c r="T24" s="69"/>
      <c r="U24" s="69"/>
      <c r="V24" s="69"/>
      <c r="W24" s="69"/>
      <c r="X24" s="72">
        <f t="shared" si="4"/>
        <v>0</v>
      </c>
      <c r="Y24" s="69" t="s">
        <v>19</v>
      </c>
      <c r="Z24" s="69"/>
      <c r="AA24" s="69"/>
      <c r="AB24" s="69"/>
      <c r="AC24" s="72">
        <f t="shared" si="5"/>
        <v>1</v>
      </c>
      <c r="AD24" s="73">
        <f t="shared" si="6"/>
        <v>0</v>
      </c>
      <c r="AE24" s="73">
        <f t="shared" si="7"/>
        <v>0</v>
      </c>
      <c r="AF24" s="73">
        <f t="shared" si="8"/>
        <v>1</v>
      </c>
      <c r="AG24" s="73">
        <f t="shared" si="9"/>
        <v>0</v>
      </c>
      <c r="AH24" s="73">
        <f t="shared" si="10"/>
        <v>0</v>
      </c>
      <c r="AI24" s="73">
        <f t="shared" si="11"/>
        <v>0</v>
      </c>
    </row>
    <row r="25" spans="1:35">
      <c r="A25" s="126" t="s">
        <v>176</v>
      </c>
      <c r="B25" s="107"/>
      <c r="C25" s="98"/>
      <c r="D25" s="99"/>
      <c r="E25" s="12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07"/>
      <c r="AD25" s="100"/>
      <c r="AE25" s="100"/>
      <c r="AF25" s="100"/>
      <c r="AG25" s="100"/>
      <c r="AH25" s="62"/>
      <c r="AI25" s="62"/>
    </row>
    <row r="26" spans="1:35" ht="15">
      <c r="A26" s="94" t="s">
        <v>134</v>
      </c>
      <c r="B26" s="65"/>
      <c r="C26" s="97">
        <v>36</v>
      </c>
      <c r="D26" s="95">
        <f t="shared" ref="D26:D43" si="12">(I26+N26+S26+AC26)/C26</f>
        <v>8.3333333333333329E-2</v>
      </c>
      <c r="E26" s="69"/>
      <c r="F26" s="69"/>
      <c r="G26" s="69" t="s">
        <v>21</v>
      </c>
      <c r="H26" s="69"/>
      <c r="I26" s="72">
        <f t="shared" ref="I26:I43" si="13">COUNTA(E26:H26)</f>
        <v>1</v>
      </c>
      <c r="J26" s="69" t="s">
        <v>21</v>
      </c>
      <c r="K26" s="69"/>
      <c r="L26" s="69"/>
      <c r="M26" s="69"/>
      <c r="N26" s="72">
        <f t="shared" ref="N26:N43" si="14">COUNTA(J26:M26)</f>
        <v>1</v>
      </c>
      <c r="O26" s="69"/>
      <c r="P26" s="69"/>
      <c r="Q26" s="69"/>
      <c r="R26" s="69"/>
      <c r="S26" s="72">
        <f t="shared" ref="S26:S43" si="15">COUNTA(O26:R26)</f>
        <v>0</v>
      </c>
      <c r="T26" s="69"/>
      <c r="U26" s="69"/>
      <c r="V26" s="69"/>
      <c r="W26" s="69"/>
      <c r="X26" s="72">
        <f t="shared" ref="X26:X43" si="16">COUNTA(T26:W26)</f>
        <v>0</v>
      </c>
      <c r="Y26" s="69"/>
      <c r="Z26" s="69" t="s">
        <v>19</v>
      </c>
      <c r="AA26" s="69"/>
      <c r="AB26" s="69"/>
      <c r="AC26" s="72">
        <f t="shared" ref="AC26:AC43" si="17">COUNTA(Y26:AB26)</f>
        <v>1</v>
      </c>
      <c r="AD26" s="73">
        <f t="shared" ref="AD26:AD43" si="18">COUNTIF(E26:AC26,$E$1)</f>
        <v>0</v>
      </c>
      <c r="AE26" s="73">
        <f t="shared" ref="AE26:AE43" si="19">COUNTIF(E26:AC26,$F$1)</f>
        <v>0</v>
      </c>
      <c r="AF26" s="73">
        <f t="shared" ref="AF26:AF43" si="20">COUNTIF(E26:AC26,$G$1)</f>
        <v>1</v>
      </c>
      <c r="AG26" s="73">
        <f t="shared" ref="AG26:AG43" si="21">COUNTIF(E26:AC26,$H$1)</f>
        <v>0</v>
      </c>
      <c r="AH26" s="73">
        <f t="shared" ref="AH26:AH43" si="22">COUNTIF(E26:AC26,$I$1)</f>
        <v>2</v>
      </c>
      <c r="AI26" s="73">
        <f t="shared" ref="AI26:AI43" si="23">COUNTIF(E26:AC26,$J$1)</f>
        <v>0</v>
      </c>
    </row>
    <row r="27" spans="1:35" ht="15">
      <c r="A27" s="94" t="s">
        <v>69</v>
      </c>
      <c r="B27" s="65"/>
      <c r="C27" s="97">
        <v>54</v>
      </c>
      <c r="D27" s="95">
        <f t="shared" si="12"/>
        <v>7.407407407407407E-2</v>
      </c>
      <c r="E27" s="68"/>
      <c r="F27" s="69"/>
      <c r="G27" s="69"/>
      <c r="H27" s="69"/>
      <c r="I27" s="72">
        <f t="shared" si="13"/>
        <v>0</v>
      </c>
      <c r="J27" s="68" t="s">
        <v>21</v>
      </c>
      <c r="K27" s="69"/>
      <c r="L27" s="69" t="s">
        <v>21</v>
      </c>
      <c r="M27" s="69"/>
      <c r="N27" s="72">
        <f t="shared" si="14"/>
        <v>2</v>
      </c>
      <c r="O27" s="71"/>
      <c r="P27" s="69"/>
      <c r="Q27" s="69"/>
      <c r="R27" s="69" t="s">
        <v>21</v>
      </c>
      <c r="S27" s="72">
        <f t="shared" si="15"/>
        <v>1</v>
      </c>
      <c r="T27" s="71"/>
      <c r="U27" s="69"/>
      <c r="V27" s="69"/>
      <c r="W27" s="69" t="s">
        <v>48</v>
      </c>
      <c r="X27" s="72">
        <f t="shared" si="16"/>
        <v>1</v>
      </c>
      <c r="Y27" s="71"/>
      <c r="Z27" s="69"/>
      <c r="AA27" s="69" t="s">
        <v>21</v>
      </c>
      <c r="AB27" s="69"/>
      <c r="AC27" s="72">
        <f t="shared" si="17"/>
        <v>1</v>
      </c>
      <c r="AD27" s="73">
        <f t="shared" si="18"/>
        <v>0</v>
      </c>
      <c r="AE27" s="73">
        <f t="shared" si="19"/>
        <v>0</v>
      </c>
      <c r="AF27" s="73">
        <f t="shared" si="20"/>
        <v>0</v>
      </c>
      <c r="AG27" s="73">
        <f t="shared" si="21"/>
        <v>0</v>
      </c>
      <c r="AH27" s="73">
        <f t="shared" si="22"/>
        <v>4</v>
      </c>
      <c r="AI27" s="73">
        <f t="shared" si="23"/>
        <v>1</v>
      </c>
    </row>
    <row r="28" spans="1:35" ht="15">
      <c r="A28" s="94" t="s">
        <v>135</v>
      </c>
      <c r="B28" s="65"/>
      <c r="C28" s="97">
        <v>54</v>
      </c>
      <c r="D28" s="95">
        <f t="shared" si="12"/>
        <v>7.407407407407407E-2</v>
      </c>
      <c r="E28" s="69"/>
      <c r="F28" s="69"/>
      <c r="G28" s="69"/>
      <c r="H28" s="69"/>
      <c r="I28" s="72">
        <f t="shared" si="13"/>
        <v>0</v>
      </c>
      <c r="J28" s="69"/>
      <c r="K28" s="69"/>
      <c r="L28" s="69"/>
      <c r="M28" s="69"/>
      <c r="N28" s="72">
        <f t="shared" si="14"/>
        <v>0</v>
      </c>
      <c r="O28" s="69"/>
      <c r="P28" s="69"/>
      <c r="Q28" s="69" t="s">
        <v>21</v>
      </c>
      <c r="R28" s="69" t="s">
        <v>21</v>
      </c>
      <c r="S28" s="72">
        <f t="shared" si="15"/>
        <v>2</v>
      </c>
      <c r="T28" s="69"/>
      <c r="U28" s="69"/>
      <c r="V28" s="69"/>
      <c r="W28" s="69"/>
      <c r="X28" s="72">
        <f t="shared" si="16"/>
        <v>0</v>
      </c>
      <c r="Y28" s="69"/>
      <c r="Z28" s="69"/>
      <c r="AA28" s="69" t="s">
        <v>19</v>
      </c>
      <c r="AB28" s="69" t="s">
        <v>21</v>
      </c>
      <c r="AC28" s="72">
        <f t="shared" si="17"/>
        <v>2</v>
      </c>
      <c r="AD28" s="73">
        <f t="shared" si="18"/>
        <v>0</v>
      </c>
      <c r="AE28" s="73">
        <f t="shared" si="19"/>
        <v>0</v>
      </c>
      <c r="AF28" s="73">
        <f t="shared" si="20"/>
        <v>1</v>
      </c>
      <c r="AG28" s="73">
        <f t="shared" si="21"/>
        <v>0</v>
      </c>
      <c r="AH28" s="73">
        <f t="shared" si="22"/>
        <v>3</v>
      </c>
      <c r="AI28" s="73">
        <f t="shared" si="23"/>
        <v>0</v>
      </c>
    </row>
    <row r="29" spans="1:35" ht="15">
      <c r="A29" s="94" t="s">
        <v>161</v>
      </c>
      <c r="B29" s="65"/>
      <c r="C29" s="97">
        <v>54</v>
      </c>
      <c r="D29" s="95">
        <f t="shared" si="12"/>
        <v>5.5555555555555552E-2</v>
      </c>
      <c r="E29" s="69"/>
      <c r="F29" s="69"/>
      <c r="G29" s="69"/>
      <c r="H29" s="69"/>
      <c r="I29" s="72">
        <f t="shared" si="13"/>
        <v>0</v>
      </c>
      <c r="J29" s="69"/>
      <c r="K29" s="69"/>
      <c r="L29" s="69"/>
      <c r="M29" s="69" t="s">
        <v>21</v>
      </c>
      <c r="N29" s="72">
        <f t="shared" si="14"/>
        <v>1</v>
      </c>
      <c r="O29" s="69"/>
      <c r="P29" s="69"/>
      <c r="Q29" s="69"/>
      <c r="R29" s="69" t="s">
        <v>21</v>
      </c>
      <c r="S29" s="72">
        <f t="shared" si="15"/>
        <v>1</v>
      </c>
      <c r="T29" s="69"/>
      <c r="U29" s="69"/>
      <c r="V29" s="69"/>
      <c r="W29" s="69"/>
      <c r="X29" s="72">
        <f t="shared" si="16"/>
        <v>0</v>
      </c>
      <c r="Y29" s="69" t="s">
        <v>48</v>
      </c>
      <c r="Z29" s="69"/>
      <c r="AA29" s="69"/>
      <c r="AB29" s="69"/>
      <c r="AC29" s="72">
        <f t="shared" si="17"/>
        <v>1</v>
      </c>
      <c r="AD29" s="73">
        <f t="shared" si="18"/>
        <v>0</v>
      </c>
      <c r="AE29" s="73">
        <f t="shared" si="19"/>
        <v>0</v>
      </c>
      <c r="AF29" s="73">
        <f t="shared" si="20"/>
        <v>0</v>
      </c>
      <c r="AG29" s="73">
        <f t="shared" si="21"/>
        <v>0</v>
      </c>
      <c r="AH29" s="73">
        <f t="shared" si="22"/>
        <v>2</v>
      </c>
      <c r="AI29" s="73">
        <f t="shared" si="23"/>
        <v>1</v>
      </c>
    </row>
    <row r="30" spans="1:35" ht="15">
      <c r="A30" s="94" t="s">
        <v>162</v>
      </c>
      <c r="B30" s="65"/>
      <c r="C30" s="97">
        <v>36</v>
      </c>
      <c r="D30" s="95">
        <f t="shared" si="12"/>
        <v>8.3333333333333329E-2</v>
      </c>
      <c r="E30" s="69"/>
      <c r="F30" s="69"/>
      <c r="G30" s="69"/>
      <c r="H30" s="69" t="s">
        <v>21</v>
      </c>
      <c r="I30" s="72">
        <f t="shared" si="13"/>
        <v>1</v>
      </c>
      <c r="J30" s="69"/>
      <c r="K30" s="69"/>
      <c r="L30" s="69"/>
      <c r="M30" s="69"/>
      <c r="N30" s="72">
        <f t="shared" si="14"/>
        <v>0</v>
      </c>
      <c r="O30" s="69"/>
      <c r="P30" s="69"/>
      <c r="Q30" s="69" t="s">
        <v>21</v>
      </c>
      <c r="R30" s="69"/>
      <c r="S30" s="72">
        <f t="shared" si="15"/>
        <v>1</v>
      </c>
      <c r="T30" s="69"/>
      <c r="U30" s="69"/>
      <c r="V30" s="69"/>
      <c r="W30" s="69" t="s">
        <v>21</v>
      </c>
      <c r="X30" s="72">
        <f t="shared" si="16"/>
        <v>1</v>
      </c>
      <c r="Y30" s="69"/>
      <c r="Z30" s="69" t="s">
        <v>19</v>
      </c>
      <c r="AA30" s="69"/>
      <c r="AB30" s="69"/>
      <c r="AC30" s="72">
        <f t="shared" si="17"/>
        <v>1</v>
      </c>
      <c r="AD30" s="73">
        <f t="shared" si="18"/>
        <v>0</v>
      </c>
      <c r="AE30" s="73">
        <f t="shared" si="19"/>
        <v>0</v>
      </c>
      <c r="AF30" s="73">
        <f t="shared" si="20"/>
        <v>1</v>
      </c>
      <c r="AG30" s="73">
        <f t="shared" si="21"/>
        <v>0</v>
      </c>
      <c r="AH30" s="73">
        <f t="shared" si="22"/>
        <v>3</v>
      </c>
      <c r="AI30" s="73">
        <f t="shared" si="23"/>
        <v>0</v>
      </c>
    </row>
    <row r="31" spans="1:35" ht="15">
      <c r="A31" s="94" t="s">
        <v>163</v>
      </c>
      <c r="B31" s="65"/>
      <c r="C31" s="97">
        <v>18</v>
      </c>
      <c r="D31" s="95">
        <f t="shared" si="12"/>
        <v>5.5555555555555552E-2</v>
      </c>
      <c r="E31" s="69"/>
      <c r="F31" s="69"/>
      <c r="G31" s="69"/>
      <c r="H31" s="69"/>
      <c r="I31" s="72">
        <f t="shared" si="13"/>
        <v>0</v>
      </c>
      <c r="J31" s="69"/>
      <c r="K31" s="69"/>
      <c r="L31" s="69"/>
      <c r="M31" s="69"/>
      <c r="N31" s="72">
        <f t="shared" si="14"/>
        <v>0</v>
      </c>
      <c r="O31" s="69"/>
      <c r="P31" s="69"/>
      <c r="Q31" s="69"/>
      <c r="R31" s="69"/>
      <c r="S31" s="72">
        <f t="shared" si="15"/>
        <v>0</v>
      </c>
      <c r="T31" s="69"/>
      <c r="U31" s="69"/>
      <c r="V31" s="69"/>
      <c r="W31" s="69"/>
      <c r="X31" s="72">
        <f t="shared" si="16"/>
        <v>0</v>
      </c>
      <c r="Y31" s="69"/>
      <c r="Z31" s="69"/>
      <c r="AA31" s="69" t="s">
        <v>19</v>
      </c>
      <c r="AB31" s="69"/>
      <c r="AC31" s="72">
        <f t="shared" si="17"/>
        <v>1</v>
      </c>
      <c r="AD31" s="73">
        <f t="shared" si="18"/>
        <v>0</v>
      </c>
      <c r="AE31" s="73">
        <f t="shared" si="19"/>
        <v>0</v>
      </c>
      <c r="AF31" s="73">
        <f t="shared" si="20"/>
        <v>1</v>
      </c>
      <c r="AG31" s="73">
        <f t="shared" si="21"/>
        <v>0</v>
      </c>
      <c r="AH31" s="73">
        <f t="shared" si="22"/>
        <v>0</v>
      </c>
      <c r="AI31" s="73">
        <f t="shared" si="23"/>
        <v>0</v>
      </c>
    </row>
    <row r="32" spans="1:35" ht="15">
      <c r="A32" s="94" t="s">
        <v>110</v>
      </c>
      <c r="B32" s="65"/>
      <c r="C32" s="97">
        <v>18</v>
      </c>
      <c r="D32" s="95">
        <f t="shared" si="12"/>
        <v>5.5555555555555552E-2</v>
      </c>
      <c r="E32" s="69"/>
      <c r="F32" s="69"/>
      <c r="G32" s="69"/>
      <c r="H32" s="69"/>
      <c r="I32" s="72">
        <f t="shared" si="13"/>
        <v>0</v>
      </c>
      <c r="J32" s="69"/>
      <c r="K32" s="69"/>
      <c r="L32" s="69"/>
      <c r="M32" s="69"/>
      <c r="N32" s="72">
        <f t="shared" si="14"/>
        <v>0</v>
      </c>
      <c r="O32" s="69"/>
      <c r="P32" s="69"/>
      <c r="Q32" s="69"/>
      <c r="R32" s="69"/>
      <c r="S32" s="72">
        <f t="shared" si="15"/>
        <v>0</v>
      </c>
      <c r="T32" s="69"/>
      <c r="U32" s="69"/>
      <c r="V32" s="69"/>
      <c r="W32" s="69"/>
      <c r="X32" s="72">
        <f t="shared" si="16"/>
        <v>0</v>
      </c>
      <c r="Y32" s="69"/>
      <c r="Z32" s="69" t="s">
        <v>19</v>
      </c>
      <c r="AA32" s="69"/>
      <c r="AB32" s="69"/>
      <c r="AC32" s="72">
        <f t="shared" si="17"/>
        <v>1</v>
      </c>
      <c r="AD32" s="73">
        <f t="shared" si="18"/>
        <v>0</v>
      </c>
      <c r="AE32" s="73">
        <f t="shared" si="19"/>
        <v>0</v>
      </c>
      <c r="AF32" s="73">
        <f t="shared" si="20"/>
        <v>1</v>
      </c>
      <c r="AG32" s="73">
        <f t="shared" si="21"/>
        <v>0</v>
      </c>
      <c r="AH32" s="73">
        <f t="shared" si="22"/>
        <v>0</v>
      </c>
      <c r="AI32" s="73">
        <f t="shared" si="23"/>
        <v>0</v>
      </c>
    </row>
    <row r="33" spans="1:35" ht="15">
      <c r="A33" s="94" t="s">
        <v>136</v>
      </c>
      <c r="B33" s="65"/>
      <c r="C33" s="97">
        <v>36</v>
      </c>
      <c r="D33" s="95">
        <f t="shared" si="12"/>
        <v>5.5555555555555552E-2</v>
      </c>
      <c r="E33" s="69"/>
      <c r="F33" s="69"/>
      <c r="G33" s="69"/>
      <c r="H33" s="69"/>
      <c r="I33" s="72">
        <f t="shared" si="13"/>
        <v>0</v>
      </c>
      <c r="J33" s="69"/>
      <c r="K33" s="69"/>
      <c r="L33" s="69"/>
      <c r="M33" s="69"/>
      <c r="N33" s="72">
        <f t="shared" si="14"/>
        <v>0</v>
      </c>
      <c r="O33" s="69"/>
      <c r="P33" s="69"/>
      <c r="Q33" s="69"/>
      <c r="R33" s="69"/>
      <c r="S33" s="72">
        <f t="shared" si="15"/>
        <v>0</v>
      </c>
      <c r="T33" s="69"/>
      <c r="U33" s="69"/>
      <c r="V33" s="69" t="s">
        <v>48</v>
      </c>
      <c r="W33" s="69"/>
      <c r="X33" s="72">
        <f t="shared" si="16"/>
        <v>1</v>
      </c>
      <c r="Y33" s="69" t="s">
        <v>21</v>
      </c>
      <c r="Z33" s="69"/>
      <c r="AA33" s="69" t="s">
        <v>19</v>
      </c>
      <c r="AB33" s="69"/>
      <c r="AC33" s="72">
        <f t="shared" si="17"/>
        <v>2</v>
      </c>
      <c r="AD33" s="73">
        <f t="shared" si="18"/>
        <v>0</v>
      </c>
      <c r="AE33" s="73">
        <f t="shared" si="19"/>
        <v>0</v>
      </c>
      <c r="AF33" s="73">
        <f t="shared" si="20"/>
        <v>1</v>
      </c>
      <c r="AG33" s="73">
        <f t="shared" si="21"/>
        <v>0</v>
      </c>
      <c r="AH33" s="73">
        <f t="shared" si="22"/>
        <v>1</v>
      </c>
      <c r="AI33" s="73">
        <f t="shared" si="23"/>
        <v>1</v>
      </c>
    </row>
    <row r="34" spans="1:35" ht="15">
      <c r="A34" s="94" t="s">
        <v>151</v>
      </c>
      <c r="B34" s="65"/>
      <c r="C34" s="97">
        <v>18</v>
      </c>
      <c r="D34" s="95">
        <f t="shared" si="12"/>
        <v>5.5555555555555552E-2</v>
      </c>
      <c r="E34" s="69"/>
      <c r="F34" s="69"/>
      <c r="G34" s="69"/>
      <c r="H34" s="69"/>
      <c r="I34" s="72">
        <f t="shared" si="13"/>
        <v>0</v>
      </c>
      <c r="J34" s="69"/>
      <c r="K34" s="69"/>
      <c r="L34" s="69"/>
      <c r="M34" s="69"/>
      <c r="N34" s="72">
        <f t="shared" si="14"/>
        <v>0</v>
      </c>
      <c r="O34" s="69"/>
      <c r="P34" s="69"/>
      <c r="Q34" s="69"/>
      <c r="R34" s="69"/>
      <c r="S34" s="72">
        <f t="shared" si="15"/>
        <v>0</v>
      </c>
      <c r="T34" s="69"/>
      <c r="U34" s="69"/>
      <c r="V34" s="69"/>
      <c r="W34" s="69"/>
      <c r="X34" s="72">
        <f t="shared" si="16"/>
        <v>0</v>
      </c>
      <c r="Y34" s="69" t="s">
        <v>48</v>
      </c>
      <c r="Z34" s="69"/>
      <c r="AA34" s="69"/>
      <c r="AB34" s="69"/>
      <c r="AC34" s="72">
        <f t="shared" si="17"/>
        <v>1</v>
      </c>
      <c r="AD34" s="73">
        <f t="shared" si="18"/>
        <v>0</v>
      </c>
      <c r="AE34" s="73">
        <f t="shared" si="19"/>
        <v>0</v>
      </c>
      <c r="AF34" s="73">
        <f t="shared" si="20"/>
        <v>0</v>
      </c>
      <c r="AG34" s="73">
        <f t="shared" si="21"/>
        <v>0</v>
      </c>
      <c r="AH34" s="73">
        <f t="shared" si="22"/>
        <v>0</v>
      </c>
      <c r="AI34" s="73">
        <f t="shared" si="23"/>
        <v>1</v>
      </c>
    </row>
    <row r="35" spans="1:35" ht="15">
      <c r="A35" s="94" t="s">
        <v>137</v>
      </c>
      <c r="B35" s="65"/>
      <c r="C35" s="97">
        <v>36</v>
      </c>
      <c r="D35" s="95">
        <f t="shared" si="12"/>
        <v>5.5555555555555552E-2</v>
      </c>
      <c r="E35" s="69"/>
      <c r="F35" s="69"/>
      <c r="G35" s="69"/>
      <c r="H35" s="69"/>
      <c r="I35" s="72">
        <f t="shared" si="13"/>
        <v>0</v>
      </c>
      <c r="J35" s="69"/>
      <c r="K35" s="69"/>
      <c r="L35" s="69"/>
      <c r="M35" s="69"/>
      <c r="N35" s="72">
        <f t="shared" si="14"/>
        <v>0</v>
      </c>
      <c r="O35" s="69"/>
      <c r="P35" s="69"/>
      <c r="Q35" s="69" t="s">
        <v>21</v>
      </c>
      <c r="R35" s="69"/>
      <c r="S35" s="72">
        <f t="shared" si="15"/>
        <v>1</v>
      </c>
      <c r="T35" s="69"/>
      <c r="U35" s="69"/>
      <c r="V35" s="69"/>
      <c r="W35" s="69" t="s">
        <v>48</v>
      </c>
      <c r="X35" s="72">
        <f t="shared" si="16"/>
        <v>1</v>
      </c>
      <c r="Y35" s="69"/>
      <c r="Z35" s="69"/>
      <c r="AA35" s="69" t="s">
        <v>19</v>
      </c>
      <c r="AB35" s="69"/>
      <c r="AC35" s="72">
        <f t="shared" si="17"/>
        <v>1</v>
      </c>
      <c r="AD35" s="73">
        <f t="shared" si="18"/>
        <v>0</v>
      </c>
      <c r="AE35" s="73">
        <f t="shared" si="19"/>
        <v>0</v>
      </c>
      <c r="AF35" s="73">
        <f t="shared" si="20"/>
        <v>1</v>
      </c>
      <c r="AG35" s="73">
        <f t="shared" si="21"/>
        <v>0</v>
      </c>
      <c r="AH35" s="73">
        <f t="shared" si="22"/>
        <v>1</v>
      </c>
      <c r="AI35" s="73">
        <f t="shared" si="23"/>
        <v>1</v>
      </c>
    </row>
    <row r="36" spans="1:35" ht="15">
      <c r="A36" s="94" t="s">
        <v>164</v>
      </c>
      <c r="B36" s="65"/>
      <c r="C36" s="97">
        <v>36</v>
      </c>
      <c r="D36" s="95">
        <f t="shared" si="12"/>
        <v>5.5555555555555552E-2</v>
      </c>
      <c r="E36" s="69"/>
      <c r="F36" s="69"/>
      <c r="G36" s="69"/>
      <c r="H36" s="69"/>
      <c r="I36" s="72">
        <f t="shared" si="13"/>
        <v>0</v>
      </c>
      <c r="J36" s="69"/>
      <c r="K36" s="69"/>
      <c r="L36" s="69"/>
      <c r="M36" s="69"/>
      <c r="N36" s="72">
        <f t="shared" si="14"/>
        <v>0</v>
      </c>
      <c r="O36" s="69"/>
      <c r="P36" s="69" t="s">
        <v>21</v>
      </c>
      <c r="Q36" s="69"/>
      <c r="R36" s="69"/>
      <c r="S36" s="72">
        <f t="shared" si="15"/>
        <v>1</v>
      </c>
      <c r="T36" s="69"/>
      <c r="U36" s="69" t="s">
        <v>48</v>
      </c>
      <c r="V36" s="69"/>
      <c r="W36" s="69"/>
      <c r="X36" s="72">
        <f t="shared" si="16"/>
        <v>1</v>
      </c>
      <c r="Y36" s="69"/>
      <c r="Z36" s="69" t="s">
        <v>19</v>
      </c>
      <c r="AA36" s="69"/>
      <c r="AB36" s="69"/>
      <c r="AC36" s="72">
        <f t="shared" si="17"/>
        <v>1</v>
      </c>
      <c r="AD36" s="73">
        <f t="shared" si="18"/>
        <v>0</v>
      </c>
      <c r="AE36" s="73">
        <f t="shared" si="19"/>
        <v>0</v>
      </c>
      <c r="AF36" s="73">
        <f t="shared" si="20"/>
        <v>1</v>
      </c>
      <c r="AG36" s="73">
        <f t="shared" si="21"/>
        <v>0</v>
      </c>
      <c r="AH36" s="73">
        <f t="shared" si="22"/>
        <v>1</v>
      </c>
      <c r="AI36" s="73">
        <f t="shared" si="23"/>
        <v>1</v>
      </c>
    </row>
    <row r="37" spans="1:35" ht="15">
      <c r="A37" s="94" t="s">
        <v>138</v>
      </c>
      <c r="B37" s="65"/>
      <c r="C37" s="97">
        <v>36</v>
      </c>
      <c r="D37" s="95">
        <f t="shared" si="12"/>
        <v>5.5555555555555552E-2</v>
      </c>
      <c r="E37" s="69"/>
      <c r="F37" s="69"/>
      <c r="G37" s="69"/>
      <c r="H37" s="69"/>
      <c r="I37" s="72">
        <f t="shared" si="13"/>
        <v>0</v>
      </c>
      <c r="J37" s="69"/>
      <c r="K37" s="69"/>
      <c r="L37" s="69" t="s">
        <v>21</v>
      </c>
      <c r="M37" s="69"/>
      <c r="N37" s="72">
        <f t="shared" si="14"/>
        <v>1</v>
      </c>
      <c r="O37" s="69"/>
      <c r="P37" s="69"/>
      <c r="Q37" s="69"/>
      <c r="R37" s="69"/>
      <c r="S37" s="72">
        <f t="shared" si="15"/>
        <v>0</v>
      </c>
      <c r="T37" s="69"/>
      <c r="U37" s="69"/>
      <c r="V37" s="69" t="s">
        <v>48</v>
      </c>
      <c r="W37" s="69"/>
      <c r="X37" s="72">
        <f t="shared" si="16"/>
        <v>1</v>
      </c>
      <c r="Y37" s="69"/>
      <c r="Z37" s="69"/>
      <c r="AA37" s="69" t="s">
        <v>19</v>
      </c>
      <c r="AB37" s="69"/>
      <c r="AC37" s="72">
        <f t="shared" si="17"/>
        <v>1</v>
      </c>
      <c r="AD37" s="73">
        <f t="shared" si="18"/>
        <v>0</v>
      </c>
      <c r="AE37" s="73">
        <f t="shared" si="19"/>
        <v>0</v>
      </c>
      <c r="AF37" s="73">
        <f t="shared" si="20"/>
        <v>1</v>
      </c>
      <c r="AG37" s="73">
        <f t="shared" si="21"/>
        <v>0</v>
      </c>
      <c r="AH37" s="73">
        <f t="shared" si="22"/>
        <v>1</v>
      </c>
      <c r="AI37" s="73">
        <f t="shared" si="23"/>
        <v>1</v>
      </c>
    </row>
    <row r="38" spans="1:35" ht="15">
      <c r="A38" s="94" t="s">
        <v>139</v>
      </c>
      <c r="B38" s="94"/>
      <c r="C38" s="97">
        <v>18</v>
      </c>
      <c r="D38" s="95">
        <f t="shared" si="12"/>
        <v>5.5555555555555552E-2</v>
      </c>
      <c r="E38" s="69"/>
      <c r="F38" s="69"/>
      <c r="G38" s="69"/>
      <c r="H38" s="69"/>
      <c r="I38" s="72">
        <f t="shared" si="13"/>
        <v>0</v>
      </c>
      <c r="J38" s="69"/>
      <c r="K38" s="69"/>
      <c r="L38" s="69"/>
      <c r="M38" s="69"/>
      <c r="N38" s="72">
        <f t="shared" si="14"/>
        <v>0</v>
      </c>
      <c r="O38" s="69"/>
      <c r="P38" s="69"/>
      <c r="Q38" s="69"/>
      <c r="R38" s="69"/>
      <c r="S38" s="72">
        <f t="shared" si="15"/>
        <v>0</v>
      </c>
      <c r="T38" s="69"/>
      <c r="U38" s="69"/>
      <c r="V38" s="69"/>
      <c r="W38" s="69"/>
      <c r="X38" s="72">
        <f t="shared" si="16"/>
        <v>0</v>
      </c>
      <c r="Y38" s="69" t="s">
        <v>19</v>
      </c>
      <c r="Z38" s="69"/>
      <c r="AA38" s="69"/>
      <c r="AB38" s="69"/>
      <c r="AC38" s="72">
        <f t="shared" si="17"/>
        <v>1</v>
      </c>
      <c r="AD38" s="73">
        <f t="shared" si="18"/>
        <v>0</v>
      </c>
      <c r="AE38" s="73">
        <f t="shared" si="19"/>
        <v>0</v>
      </c>
      <c r="AF38" s="73">
        <f t="shared" si="20"/>
        <v>1</v>
      </c>
      <c r="AG38" s="73">
        <f t="shared" si="21"/>
        <v>0</v>
      </c>
      <c r="AH38" s="73">
        <f t="shared" si="22"/>
        <v>0</v>
      </c>
      <c r="AI38" s="73">
        <f t="shared" si="23"/>
        <v>0</v>
      </c>
    </row>
    <row r="39" spans="1:35" ht="15">
      <c r="A39" s="94" t="s">
        <v>76</v>
      </c>
      <c r="B39" s="94"/>
      <c r="C39" s="97">
        <v>36</v>
      </c>
      <c r="D39" s="95">
        <f t="shared" si="12"/>
        <v>2.7777777777777776E-2</v>
      </c>
      <c r="E39" s="69"/>
      <c r="F39" s="69"/>
      <c r="G39" s="69"/>
      <c r="H39" s="69"/>
      <c r="I39" s="72">
        <f t="shared" si="13"/>
        <v>0</v>
      </c>
      <c r="J39" s="69"/>
      <c r="K39" s="69"/>
      <c r="L39" s="69"/>
      <c r="M39" s="69"/>
      <c r="N39" s="72">
        <f t="shared" si="14"/>
        <v>0</v>
      </c>
      <c r="O39" s="69"/>
      <c r="P39" s="69"/>
      <c r="Q39" s="69"/>
      <c r="R39" s="69"/>
      <c r="S39" s="72">
        <f t="shared" si="15"/>
        <v>0</v>
      </c>
      <c r="T39" s="69"/>
      <c r="U39" s="69"/>
      <c r="V39" s="69"/>
      <c r="W39" s="69"/>
      <c r="X39" s="72">
        <f t="shared" si="16"/>
        <v>0</v>
      </c>
      <c r="Y39" s="69" t="s">
        <v>19</v>
      </c>
      <c r="Z39" s="69"/>
      <c r="AA39" s="69"/>
      <c r="AB39" s="69"/>
      <c r="AC39" s="72">
        <f t="shared" si="17"/>
        <v>1</v>
      </c>
      <c r="AD39" s="73">
        <f t="shared" si="18"/>
        <v>0</v>
      </c>
      <c r="AE39" s="73">
        <f t="shared" si="19"/>
        <v>0</v>
      </c>
      <c r="AF39" s="73">
        <f t="shared" si="20"/>
        <v>1</v>
      </c>
      <c r="AG39" s="73">
        <f t="shared" si="21"/>
        <v>0</v>
      </c>
      <c r="AH39" s="73">
        <f t="shared" si="22"/>
        <v>0</v>
      </c>
      <c r="AI39" s="73">
        <f t="shared" si="23"/>
        <v>0</v>
      </c>
    </row>
    <row r="40" spans="1:35" ht="15">
      <c r="A40" s="94" t="s">
        <v>77</v>
      </c>
      <c r="B40" s="94"/>
      <c r="C40" s="97">
        <v>36</v>
      </c>
      <c r="D40" s="95">
        <f t="shared" si="12"/>
        <v>2.7777777777777776E-2</v>
      </c>
      <c r="E40" s="69"/>
      <c r="F40" s="69"/>
      <c r="G40" s="69"/>
      <c r="H40" s="69"/>
      <c r="I40" s="72">
        <f t="shared" si="13"/>
        <v>0</v>
      </c>
      <c r="J40" s="69"/>
      <c r="K40" s="69"/>
      <c r="L40" s="69"/>
      <c r="M40" s="69"/>
      <c r="N40" s="72">
        <f t="shared" si="14"/>
        <v>0</v>
      </c>
      <c r="O40" s="69"/>
      <c r="P40" s="69"/>
      <c r="Q40" s="69"/>
      <c r="R40" s="69"/>
      <c r="S40" s="72">
        <f t="shared" si="15"/>
        <v>0</v>
      </c>
      <c r="T40" s="69"/>
      <c r="U40" s="69"/>
      <c r="V40" s="69"/>
      <c r="W40" s="69"/>
      <c r="X40" s="72">
        <f t="shared" si="16"/>
        <v>0</v>
      </c>
      <c r="Y40" s="69"/>
      <c r="Z40" s="69" t="s">
        <v>19</v>
      </c>
      <c r="AA40" s="69"/>
      <c r="AB40" s="69"/>
      <c r="AC40" s="72">
        <f t="shared" si="17"/>
        <v>1</v>
      </c>
      <c r="AD40" s="73">
        <f t="shared" si="18"/>
        <v>0</v>
      </c>
      <c r="AE40" s="73">
        <f t="shared" si="19"/>
        <v>0</v>
      </c>
      <c r="AF40" s="73">
        <f t="shared" si="20"/>
        <v>1</v>
      </c>
      <c r="AG40" s="73">
        <f t="shared" si="21"/>
        <v>0</v>
      </c>
      <c r="AH40" s="73">
        <f t="shared" si="22"/>
        <v>0</v>
      </c>
      <c r="AI40" s="73">
        <f t="shared" si="23"/>
        <v>0</v>
      </c>
    </row>
    <row r="41" spans="1:35" ht="15">
      <c r="A41" s="94" t="s">
        <v>78</v>
      </c>
      <c r="B41" s="94"/>
      <c r="C41" s="97">
        <v>36</v>
      </c>
      <c r="D41" s="95">
        <f t="shared" si="12"/>
        <v>2.7777777777777776E-2</v>
      </c>
      <c r="E41" s="69"/>
      <c r="F41" s="69"/>
      <c r="G41" s="69"/>
      <c r="H41" s="69"/>
      <c r="I41" s="72">
        <f t="shared" si="13"/>
        <v>0</v>
      </c>
      <c r="J41" s="69"/>
      <c r="K41" s="69"/>
      <c r="L41" s="69"/>
      <c r="M41" s="69"/>
      <c r="N41" s="72">
        <f t="shared" si="14"/>
        <v>0</v>
      </c>
      <c r="O41" s="69"/>
      <c r="P41" s="69"/>
      <c r="Q41" s="69"/>
      <c r="R41" s="69"/>
      <c r="S41" s="72">
        <f t="shared" si="15"/>
        <v>0</v>
      </c>
      <c r="T41" s="69"/>
      <c r="U41" s="69"/>
      <c r="V41" s="69"/>
      <c r="W41" s="69"/>
      <c r="X41" s="72">
        <f t="shared" si="16"/>
        <v>0</v>
      </c>
      <c r="Y41" s="69" t="s">
        <v>19</v>
      </c>
      <c r="Z41" s="69"/>
      <c r="AA41" s="69"/>
      <c r="AB41" s="69"/>
      <c r="AC41" s="72">
        <f t="shared" si="17"/>
        <v>1</v>
      </c>
      <c r="AD41" s="73">
        <f t="shared" si="18"/>
        <v>0</v>
      </c>
      <c r="AE41" s="73">
        <f t="shared" si="19"/>
        <v>0</v>
      </c>
      <c r="AF41" s="73">
        <f t="shared" si="20"/>
        <v>1</v>
      </c>
      <c r="AG41" s="73">
        <f t="shared" si="21"/>
        <v>0</v>
      </c>
      <c r="AH41" s="73">
        <f t="shared" si="22"/>
        <v>0</v>
      </c>
      <c r="AI41" s="73">
        <f t="shared" si="23"/>
        <v>0</v>
      </c>
    </row>
    <row r="42" spans="1:35" ht="15">
      <c r="A42" s="94" t="s">
        <v>174</v>
      </c>
      <c r="B42" s="94"/>
      <c r="C42" s="97">
        <v>54</v>
      </c>
      <c r="D42" s="95">
        <f t="shared" si="12"/>
        <v>3.7037037037037035E-2</v>
      </c>
      <c r="E42" s="69"/>
      <c r="F42" s="69"/>
      <c r="G42" s="69"/>
      <c r="H42" s="69"/>
      <c r="I42" s="72">
        <f t="shared" si="13"/>
        <v>0</v>
      </c>
      <c r="J42" s="69"/>
      <c r="K42" s="69"/>
      <c r="L42" s="69"/>
      <c r="M42" s="69"/>
      <c r="N42" s="72">
        <f t="shared" si="14"/>
        <v>0</v>
      </c>
      <c r="O42" s="69" t="s">
        <v>21</v>
      </c>
      <c r="P42" s="69"/>
      <c r="Q42" s="69"/>
      <c r="R42" s="69"/>
      <c r="S42" s="72">
        <f t="shared" si="15"/>
        <v>1</v>
      </c>
      <c r="T42" s="69"/>
      <c r="U42" s="69" t="s">
        <v>48</v>
      </c>
      <c r="V42" s="69" t="s">
        <v>21</v>
      </c>
      <c r="W42" s="69"/>
      <c r="X42" s="72">
        <f t="shared" si="16"/>
        <v>2</v>
      </c>
      <c r="Y42" s="69"/>
      <c r="Z42" s="69"/>
      <c r="AA42" s="69" t="s">
        <v>19</v>
      </c>
      <c r="AB42" s="69"/>
      <c r="AC42" s="72">
        <f t="shared" si="17"/>
        <v>1</v>
      </c>
      <c r="AD42" s="73">
        <f t="shared" si="18"/>
        <v>0</v>
      </c>
      <c r="AE42" s="73">
        <f t="shared" si="19"/>
        <v>0</v>
      </c>
      <c r="AF42" s="73">
        <f t="shared" si="20"/>
        <v>1</v>
      </c>
      <c r="AG42" s="73">
        <f t="shared" si="21"/>
        <v>0</v>
      </c>
      <c r="AH42" s="73">
        <f t="shared" si="22"/>
        <v>2</v>
      </c>
      <c r="AI42" s="73">
        <f t="shared" si="23"/>
        <v>1</v>
      </c>
    </row>
    <row r="43" spans="1:35" ht="15">
      <c r="A43" s="94" t="s">
        <v>175</v>
      </c>
      <c r="B43" s="94"/>
      <c r="C43" s="97">
        <v>18</v>
      </c>
      <c r="D43" s="95">
        <f t="shared" si="12"/>
        <v>5.5555555555555552E-2</v>
      </c>
      <c r="E43" s="69"/>
      <c r="F43" s="69"/>
      <c r="G43" s="69"/>
      <c r="H43" s="69"/>
      <c r="I43" s="72">
        <f t="shared" si="13"/>
        <v>0</v>
      </c>
      <c r="J43" s="69"/>
      <c r="K43" s="69"/>
      <c r="L43" s="69"/>
      <c r="M43" s="69"/>
      <c r="N43" s="72">
        <f t="shared" si="14"/>
        <v>0</v>
      </c>
      <c r="O43" s="69"/>
      <c r="P43" s="69"/>
      <c r="Q43" s="69"/>
      <c r="R43" s="69"/>
      <c r="S43" s="72">
        <f t="shared" si="15"/>
        <v>0</v>
      </c>
      <c r="T43" s="69"/>
      <c r="U43" s="69"/>
      <c r="V43" s="69"/>
      <c r="W43" s="69"/>
      <c r="X43" s="72">
        <f t="shared" si="16"/>
        <v>0</v>
      </c>
      <c r="Y43" s="69" t="s">
        <v>19</v>
      </c>
      <c r="Z43" s="69"/>
      <c r="AA43" s="69"/>
      <c r="AB43" s="69"/>
      <c r="AC43" s="72">
        <f t="shared" si="17"/>
        <v>1</v>
      </c>
      <c r="AD43" s="73">
        <f t="shared" si="18"/>
        <v>0</v>
      </c>
      <c r="AE43" s="73">
        <f t="shared" si="19"/>
        <v>0</v>
      </c>
      <c r="AF43" s="73">
        <f t="shared" si="20"/>
        <v>1</v>
      </c>
      <c r="AG43" s="73">
        <f t="shared" si="21"/>
        <v>0</v>
      </c>
      <c r="AH43" s="73">
        <f t="shared" si="22"/>
        <v>0</v>
      </c>
      <c r="AI43" s="73">
        <f t="shared" si="23"/>
        <v>0</v>
      </c>
    </row>
    <row r="44" spans="1:35">
      <c r="A44" s="126" t="s">
        <v>177</v>
      </c>
      <c r="B44" s="107"/>
      <c r="C44" s="98"/>
      <c r="D44" s="99"/>
      <c r="E44" s="12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07"/>
      <c r="AD44" s="100"/>
      <c r="AE44" s="100"/>
      <c r="AF44" s="100"/>
      <c r="AG44" s="100"/>
      <c r="AH44" s="62"/>
      <c r="AI44" s="62"/>
    </row>
    <row r="45" spans="1:35" ht="15">
      <c r="A45" s="94" t="s">
        <v>134</v>
      </c>
      <c r="B45" s="65"/>
      <c r="C45" s="97">
        <v>36</v>
      </c>
      <c r="D45" s="95">
        <f t="shared" ref="D45:D62" si="24">(I45+N45+S45+AC45)/C45</f>
        <v>8.3333333333333329E-2</v>
      </c>
      <c r="E45" s="69"/>
      <c r="F45" s="69"/>
      <c r="G45" s="69" t="s">
        <v>21</v>
      </c>
      <c r="H45" s="69"/>
      <c r="I45" s="72">
        <f t="shared" ref="I45:I62" si="25">COUNTA(E45:H45)</f>
        <v>1</v>
      </c>
      <c r="J45" s="69" t="s">
        <v>21</v>
      </c>
      <c r="K45" s="69"/>
      <c r="L45" s="69"/>
      <c r="M45" s="69"/>
      <c r="N45" s="72">
        <f t="shared" ref="N45:N62" si="26">COUNTA(J45:M45)</f>
        <v>1</v>
      </c>
      <c r="O45" s="69"/>
      <c r="P45" s="69"/>
      <c r="Q45" s="69"/>
      <c r="R45" s="69"/>
      <c r="S45" s="72">
        <f t="shared" ref="S45:S62" si="27">COUNTA(O45:R45)</f>
        <v>0</v>
      </c>
      <c r="T45" s="69"/>
      <c r="U45" s="69"/>
      <c r="V45" s="69"/>
      <c r="W45" s="69"/>
      <c r="X45" s="72">
        <f t="shared" ref="X45:X62" si="28">COUNTA(T45:W45)</f>
        <v>0</v>
      </c>
      <c r="Y45" s="69"/>
      <c r="Z45" s="69" t="s">
        <v>19</v>
      </c>
      <c r="AA45" s="69"/>
      <c r="AB45" s="69"/>
      <c r="AC45" s="72">
        <f t="shared" ref="AC45:AC62" si="29">COUNTA(Y45:AB45)</f>
        <v>1</v>
      </c>
      <c r="AD45" s="73">
        <f t="shared" ref="AD45:AD62" si="30">COUNTIF(E45:AC45,$E$1)</f>
        <v>0</v>
      </c>
      <c r="AE45" s="73">
        <f t="shared" ref="AE45:AE62" si="31">COUNTIF(E45:AC45,$F$1)</f>
        <v>0</v>
      </c>
      <c r="AF45" s="73">
        <f t="shared" ref="AF45:AF62" si="32">COUNTIF(E45:AC45,$G$1)</f>
        <v>1</v>
      </c>
      <c r="AG45" s="73">
        <f t="shared" ref="AG45:AG62" si="33">COUNTIF(E45:AC45,$H$1)</f>
        <v>0</v>
      </c>
      <c r="AH45" s="73">
        <f t="shared" ref="AH45:AH62" si="34">COUNTIF(E45:AC45,$I$1)</f>
        <v>2</v>
      </c>
      <c r="AI45" s="73">
        <f t="shared" ref="AI45:AI62" si="35">COUNTIF(E45:AC45,$J$1)</f>
        <v>0</v>
      </c>
    </row>
    <row r="46" spans="1:35" ht="15">
      <c r="A46" s="94" t="s">
        <v>69</v>
      </c>
      <c r="B46" s="65"/>
      <c r="C46" s="97">
        <v>54</v>
      </c>
      <c r="D46" s="95">
        <f t="shared" si="24"/>
        <v>7.407407407407407E-2</v>
      </c>
      <c r="E46" s="68"/>
      <c r="F46" s="69"/>
      <c r="G46" s="69"/>
      <c r="H46" s="69"/>
      <c r="I46" s="72">
        <f t="shared" si="25"/>
        <v>0</v>
      </c>
      <c r="J46" s="68" t="s">
        <v>21</v>
      </c>
      <c r="K46" s="69"/>
      <c r="L46" s="69" t="s">
        <v>21</v>
      </c>
      <c r="M46" s="69"/>
      <c r="N46" s="72">
        <f t="shared" si="26"/>
        <v>2</v>
      </c>
      <c r="O46" s="71"/>
      <c r="P46" s="69"/>
      <c r="Q46" s="69"/>
      <c r="R46" s="69" t="s">
        <v>21</v>
      </c>
      <c r="S46" s="72">
        <f t="shared" si="27"/>
        <v>1</v>
      </c>
      <c r="T46" s="71"/>
      <c r="U46" s="69"/>
      <c r="V46" s="69"/>
      <c r="W46" s="69" t="s">
        <v>48</v>
      </c>
      <c r="X46" s="72">
        <f t="shared" si="28"/>
        <v>1</v>
      </c>
      <c r="Y46" s="71"/>
      <c r="Z46" s="69"/>
      <c r="AA46" s="69" t="s">
        <v>21</v>
      </c>
      <c r="AB46" s="69"/>
      <c r="AC46" s="72">
        <f t="shared" si="29"/>
        <v>1</v>
      </c>
      <c r="AD46" s="73">
        <f t="shared" si="30"/>
        <v>0</v>
      </c>
      <c r="AE46" s="73">
        <f t="shared" si="31"/>
        <v>0</v>
      </c>
      <c r="AF46" s="73">
        <f t="shared" si="32"/>
        <v>0</v>
      </c>
      <c r="AG46" s="73">
        <f t="shared" si="33"/>
        <v>0</v>
      </c>
      <c r="AH46" s="73">
        <f t="shared" si="34"/>
        <v>4</v>
      </c>
      <c r="AI46" s="73">
        <f t="shared" si="35"/>
        <v>1</v>
      </c>
    </row>
    <row r="47" spans="1:35" ht="15">
      <c r="A47" s="94" t="s">
        <v>135</v>
      </c>
      <c r="B47" s="65"/>
      <c r="C47" s="97">
        <v>54</v>
      </c>
      <c r="D47" s="95">
        <f t="shared" si="24"/>
        <v>7.407407407407407E-2</v>
      </c>
      <c r="E47" s="69"/>
      <c r="F47" s="69"/>
      <c r="G47" s="69"/>
      <c r="H47" s="69"/>
      <c r="I47" s="72">
        <f t="shared" si="25"/>
        <v>0</v>
      </c>
      <c r="J47" s="69"/>
      <c r="K47" s="69"/>
      <c r="L47" s="69"/>
      <c r="M47" s="69"/>
      <c r="N47" s="72">
        <f t="shared" si="26"/>
        <v>0</v>
      </c>
      <c r="O47" s="69"/>
      <c r="P47" s="69"/>
      <c r="Q47" s="69" t="s">
        <v>21</v>
      </c>
      <c r="R47" s="69" t="s">
        <v>21</v>
      </c>
      <c r="S47" s="72">
        <f t="shared" si="27"/>
        <v>2</v>
      </c>
      <c r="T47" s="69"/>
      <c r="U47" s="69"/>
      <c r="V47" s="69"/>
      <c r="W47" s="69"/>
      <c r="X47" s="72">
        <f t="shared" si="28"/>
        <v>0</v>
      </c>
      <c r="Y47" s="69"/>
      <c r="Z47" s="69"/>
      <c r="AA47" s="69" t="s">
        <v>19</v>
      </c>
      <c r="AB47" s="69" t="s">
        <v>21</v>
      </c>
      <c r="AC47" s="72">
        <f t="shared" si="29"/>
        <v>2</v>
      </c>
      <c r="AD47" s="73">
        <f t="shared" si="30"/>
        <v>0</v>
      </c>
      <c r="AE47" s="73">
        <f t="shared" si="31"/>
        <v>0</v>
      </c>
      <c r="AF47" s="73">
        <f t="shared" si="32"/>
        <v>1</v>
      </c>
      <c r="AG47" s="73">
        <f t="shared" si="33"/>
        <v>0</v>
      </c>
      <c r="AH47" s="73">
        <f t="shared" si="34"/>
        <v>3</v>
      </c>
      <c r="AI47" s="73">
        <f t="shared" si="35"/>
        <v>0</v>
      </c>
    </row>
    <row r="48" spans="1:35" ht="15">
      <c r="A48" s="94" t="s">
        <v>161</v>
      </c>
      <c r="B48" s="65"/>
      <c r="C48" s="97">
        <v>54</v>
      </c>
      <c r="D48" s="95">
        <f t="shared" si="24"/>
        <v>5.5555555555555552E-2</v>
      </c>
      <c r="E48" s="69"/>
      <c r="F48" s="69"/>
      <c r="G48" s="69"/>
      <c r="H48" s="69"/>
      <c r="I48" s="72">
        <f t="shared" si="25"/>
        <v>0</v>
      </c>
      <c r="J48" s="69"/>
      <c r="K48" s="69"/>
      <c r="L48" s="69"/>
      <c r="M48" s="69" t="s">
        <v>21</v>
      </c>
      <c r="N48" s="72">
        <f t="shared" si="26"/>
        <v>1</v>
      </c>
      <c r="O48" s="69"/>
      <c r="P48" s="69"/>
      <c r="Q48" s="69"/>
      <c r="R48" s="69" t="s">
        <v>21</v>
      </c>
      <c r="S48" s="72">
        <f t="shared" si="27"/>
        <v>1</v>
      </c>
      <c r="T48" s="69"/>
      <c r="U48" s="69"/>
      <c r="V48" s="69"/>
      <c r="W48" s="69"/>
      <c r="X48" s="72">
        <f t="shared" si="28"/>
        <v>0</v>
      </c>
      <c r="Y48" s="69" t="s">
        <v>48</v>
      </c>
      <c r="Z48" s="69"/>
      <c r="AA48" s="69"/>
      <c r="AB48" s="69"/>
      <c r="AC48" s="72">
        <f t="shared" si="29"/>
        <v>1</v>
      </c>
      <c r="AD48" s="73">
        <f t="shared" si="30"/>
        <v>0</v>
      </c>
      <c r="AE48" s="73">
        <f t="shared" si="31"/>
        <v>0</v>
      </c>
      <c r="AF48" s="73">
        <f t="shared" si="32"/>
        <v>0</v>
      </c>
      <c r="AG48" s="73">
        <f t="shared" si="33"/>
        <v>0</v>
      </c>
      <c r="AH48" s="73">
        <f t="shared" si="34"/>
        <v>2</v>
      </c>
      <c r="AI48" s="73">
        <f t="shared" si="35"/>
        <v>1</v>
      </c>
    </row>
    <row r="49" spans="1:35" ht="15">
      <c r="A49" s="94" t="s">
        <v>162</v>
      </c>
      <c r="B49" s="65"/>
      <c r="C49" s="97">
        <v>36</v>
      </c>
      <c r="D49" s="95">
        <f t="shared" si="24"/>
        <v>8.3333333333333329E-2</v>
      </c>
      <c r="E49" s="69"/>
      <c r="F49" s="69"/>
      <c r="G49" s="69"/>
      <c r="H49" s="69" t="s">
        <v>21</v>
      </c>
      <c r="I49" s="72">
        <f t="shared" si="25"/>
        <v>1</v>
      </c>
      <c r="J49" s="69"/>
      <c r="K49" s="69"/>
      <c r="L49" s="69"/>
      <c r="M49" s="69"/>
      <c r="N49" s="72">
        <f t="shared" si="26"/>
        <v>0</v>
      </c>
      <c r="O49" s="69"/>
      <c r="P49" s="69"/>
      <c r="Q49" s="69" t="s">
        <v>21</v>
      </c>
      <c r="R49" s="69"/>
      <c r="S49" s="72">
        <f t="shared" si="27"/>
        <v>1</v>
      </c>
      <c r="T49" s="69"/>
      <c r="U49" s="69"/>
      <c r="V49" s="69"/>
      <c r="W49" s="69" t="s">
        <v>21</v>
      </c>
      <c r="X49" s="72">
        <f t="shared" si="28"/>
        <v>1</v>
      </c>
      <c r="Y49" s="69"/>
      <c r="Z49" s="69" t="s">
        <v>19</v>
      </c>
      <c r="AA49" s="69"/>
      <c r="AB49" s="69"/>
      <c r="AC49" s="72">
        <f t="shared" si="29"/>
        <v>1</v>
      </c>
      <c r="AD49" s="73">
        <f t="shared" si="30"/>
        <v>0</v>
      </c>
      <c r="AE49" s="73">
        <f t="shared" si="31"/>
        <v>0</v>
      </c>
      <c r="AF49" s="73">
        <f t="shared" si="32"/>
        <v>1</v>
      </c>
      <c r="AG49" s="73">
        <f t="shared" si="33"/>
        <v>0</v>
      </c>
      <c r="AH49" s="73">
        <f t="shared" si="34"/>
        <v>3</v>
      </c>
      <c r="AI49" s="73">
        <f t="shared" si="35"/>
        <v>0</v>
      </c>
    </row>
    <row r="50" spans="1:35" ht="15">
      <c r="A50" s="94" t="s">
        <v>163</v>
      </c>
      <c r="B50" s="65"/>
      <c r="C50" s="97">
        <v>18</v>
      </c>
      <c r="D50" s="95">
        <f t="shared" si="24"/>
        <v>5.5555555555555552E-2</v>
      </c>
      <c r="E50" s="69"/>
      <c r="F50" s="69"/>
      <c r="G50" s="69"/>
      <c r="H50" s="69"/>
      <c r="I50" s="72">
        <f t="shared" si="25"/>
        <v>0</v>
      </c>
      <c r="J50" s="69"/>
      <c r="K50" s="69"/>
      <c r="L50" s="69"/>
      <c r="M50" s="69"/>
      <c r="N50" s="72">
        <f t="shared" si="26"/>
        <v>0</v>
      </c>
      <c r="O50" s="69"/>
      <c r="P50" s="69"/>
      <c r="Q50" s="69"/>
      <c r="R50" s="69"/>
      <c r="S50" s="72">
        <f t="shared" si="27"/>
        <v>0</v>
      </c>
      <c r="T50" s="69"/>
      <c r="U50" s="69"/>
      <c r="V50" s="69"/>
      <c r="W50" s="69"/>
      <c r="X50" s="72">
        <f t="shared" si="28"/>
        <v>0</v>
      </c>
      <c r="Y50" s="69"/>
      <c r="Z50" s="69"/>
      <c r="AA50" s="69" t="s">
        <v>19</v>
      </c>
      <c r="AB50" s="69"/>
      <c r="AC50" s="72">
        <f t="shared" si="29"/>
        <v>1</v>
      </c>
      <c r="AD50" s="73">
        <f t="shared" si="30"/>
        <v>0</v>
      </c>
      <c r="AE50" s="73">
        <f t="shared" si="31"/>
        <v>0</v>
      </c>
      <c r="AF50" s="73">
        <f t="shared" si="32"/>
        <v>1</v>
      </c>
      <c r="AG50" s="73">
        <f t="shared" si="33"/>
        <v>0</v>
      </c>
      <c r="AH50" s="73">
        <f t="shared" si="34"/>
        <v>0</v>
      </c>
      <c r="AI50" s="73">
        <f t="shared" si="35"/>
        <v>0</v>
      </c>
    </row>
    <row r="51" spans="1:35" ht="15">
      <c r="A51" s="94" t="s">
        <v>110</v>
      </c>
      <c r="B51" s="65"/>
      <c r="C51" s="97">
        <v>18</v>
      </c>
      <c r="D51" s="95">
        <f t="shared" si="24"/>
        <v>5.5555555555555552E-2</v>
      </c>
      <c r="E51" s="69"/>
      <c r="F51" s="69"/>
      <c r="G51" s="69"/>
      <c r="H51" s="69"/>
      <c r="I51" s="72">
        <f t="shared" si="25"/>
        <v>0</v>
      </c>
      <c r="J51" s="69"/>
      <c r="K51" s="69"/>
      <c r="L51" s="69"/>
      <c r="M51" s="69"/>
      <c r="N51" s="72">
        <f t="shared" si="26"/>
        <v>0</v>
      </c>
      <c r="O51" s="69"/>
      <c r="P51" s="69"/>
      <c r="Q51" s="69"/>
      <c r="R51" s="69"/>
      <c r="S51" s="72">
        <f t="shared" si="27"/>
        <v>0</v>
      </c>
      <c r="T51" s="69"/>
      <c r="U51" s="69"/>
      <c r="V51" s="69"/>
      <c r="W51" s="69"/>
      <c r="X51" s="72">
        <f t="shared" si="28"/>
        <v>0</v>
      </c>
      <c r="Y51" s="69"/>
      <c r="Z51" s="69" t="s">
        <v>19</v>
      </c>
      <c r="AA51" s="69"/>
      <c r="AB51" s="69"/>
      <c r="AC51" s="72">
        <f t="shared" si="29"/>
        <v>1</v>
      </c>
      <c r="AD51" s="73">
        <f t="shared" si="30"/>
        <v>0</v>
      </c>
      <c r="AE51" s="73">
        <f t="shared" si="31"/>
        <v>0</v>
      </c>
      <c r="AF51" s="73">
        <f t="shared" si="32"/>
        <v>1</v>
      </c>
      <c r="AG51" s="73">
        <f t="shared" si="33"/>
        <v>0</v>
      </c>
      <c r="AH51" s="73">
        <f t="shared" si="34"/>
        <v>0</v>
      </c>
      <c r="AI51" s="73">
        <f t="shared" si="35"/>
        <v>0</v>
      </c>
    </row>
    <row r="52" spans="1:35" ht="15">
      <c r="A52" s="94" t="s">
        <v>136</v>
      </c>
      <c r="B52" s="65"/>
      <c r="C52" s="97">
        <v>36</v>
      </c>
      <c r="D52" s="95">
        <f t="shared" si="24"/>
        <v>5.5555555555555552E-2</v>
      </c>
      <c r="E52" s="69"/>
      <c r="F52" s="69"/>
      <c r="G52" s="69"/>
      <c r="H52" s="69"/>
      <c r="I52" s="72">
        <f t="shared" si="25"/>
        <v>0</v>
      </c>
      <c r="J52" s="69"/>
      <c r="K52" s="69"/>
      <c r="L52" s="69"/>
      <c r="M52" s="69"/>
      <c r="N52" s="72">
        <f t="shared" si="26"/>
        <v>0</v>
      </c>
      <c r="O52" s="69"/>
      <c r="P52" s="69"/>
      <c r="Q52" s="69"/>
      <c r="R52" s="69"/>
      <c r="S52" s="72">
        <f t="shared" si="27"/>
        <v>0</v>
      </c>
      <c r="T52" s="69"/>
      <c r="U52" s="69"/>
      <c r="V52" s="69" t="s">
        <v>48</v>
      </c>
      <c r="W52" s="69"/>
      <c r="X52" s="72">
        <f t="shared" si="28"/>
        <v>1</v>
      </c>
      <c r="Y52" s="69" t="s">
        <v>21</v>
      </c>
      <c r="Z52" s="69"/>
      <c r="AA52" s="69" t="s">
        <v>19</v>
      </c>
      <c r="AB52" s="69"/>
      <c r="AC52" s="72">
        <f t="shared" si="29"/>
        <v>2</v>
      </c>
      <c r="AD52" s="73">
        <f t="shared" si="30"/>
        <v>0</v>
      </c>
      <c r="AE52" s="73">
        <f t="shared" si="31"/>
        <v>0</v>
      </c>
      <c r="AF52" s="73">
        <f t="shared" si="32"/>
        <v>1</v>
      </c>
      <c r="AG52" s="73">
        <f t="shared" si="33"/>
        <v>0</v>
      </c>
      <c r="AH52" s="73">
        <f t="shared" si="34"/>
        <v>1</v>
      </c>
      <c r="AI52" s="73">
        <f t="shared" si="35"/>
        <v>1</v>
      </c>
    </row>
    <row r="53" spans="1:35" ht="15">
      <c r="A53" s="94" t="s">
        <v>151</v>
      </c>
      <c r="B53" s="65"/>
      <c r="C53" s="97">
        <v>18</v>
      </c>
      <c r="D53" s="95">
        <f t="shared" si="24"/>
        <v>5.5555555555555552E-2</v>
      </c>
      <c r="E53" s="69"/>
      <c r="F53" s="69"/>
      <c r="G53" s="69"/>
      <c r="H53" s="69"/>
      <c r="I53" s="72">
        <f t="shared" si="25"/>
        <v>0</v>
      </c>
      <c r="J53" s="69"/>
      <c r="K53" s="69"/>
      <c r="L53" s="69"/>
      <c r="M53" s="69"/>
      <c r="N53" s="72">
        <f t="shared" si="26"/>
        <v>0</v>
      </c>
      <c r="O53" s="69"/>
      <c r="P53" s="69"/>
      <c r="Q53" s="69"/>
      <c r="R53" s="69"/>
      <c r="S53" s="72">
        <f t="shared" si="27"/>
        <v>0</v>
      </c>
      <c r="T53" s="69"/>
      <c r="U53" s="69"/>
      <c r="V53" s="69"/>
      <c r="W53" s="69"/>
      <c r="X53" s="72">
        <f t="shared" si="28"/>
        <v>0</v>
      </c>
      <c r="Y53" s="69" t="s">
        <v>48</v>
      </c>
      <c r="Z53" s="69"/>
      <c r="AA53" s="69"/>
      <c r="AB53" s="69"/>
      <c r="AC53" s="72">
        <f t="shared" si="29"/>
        <v>1</v>
      </c>
      <c r="AD53" s="73">
        <f t="shared" si="30"/>
        <v>0</v>
      </c>
      <c r="AE53" s="73">
        <f t="shared" si="31"/>
        <v>0</v>
      </c>
      <c r="AF53" s="73">
        <f t="shared" si="32"/>
        <v>0</v>
      </c>
      <c r="AG53" s="73">
        <f t="shared" si="33"/>
        <v>0</v>
      </c>
      <c r="AH53" s="73">
        <f t="shared" si="34"/>
        <v>0</v>
      </c>
      <c r="AI53" s="73">
        <f t="shared" si="35"/>
        <v>1</v>
      </c>
    </row>
    <row r="54" spans="1:35" ht="15">
      <c r="A54" s="94" t="s">
        <v>137</v>
      </c>
      <c r="B54" s="65"/>
      <c r="C54" s="97">
        <v>36</v>
      </c>
      <c r="D54" s="95">
        <f t="shared" si="24"/>
        <v>5.5555555555555552E-2</v>
      </c>
      <c r="E54" s="69"/>
      <c r="F54" s="69"/>
      <c r="G54" s="69"/>
      <c r="H54" s="69"/>
      <c r="I54" s="72">
        <f t="shared" si="25"/>
        <v>0</v>
      </c>
      <c r="J54" s="69"/>
      <c r="K54" s="69"/>
      <c r="L54" s="69"/>
      <c r="M54" s="69"/>
      <c r="N54" s="72">
        <f t="shared" si="26"/>
        <v>0</v>
      </c>
      <c r="O54" s="69"/>
      <c r="P54" s="69"/>
      <c r="Q54" s="69" t="s">
        <v>21</v>
      </c>
      <c r="R54" s="69"/>
      <c r="S54" s="72">
        <f t="shared" si="27"/>
        <v>1</v>
      </c>
      <c r="T54" s="69"/>
      <c r="U54" s="69"/>
      <c r="V54" s="69"/>
      <c r="W54" s="69" t="s">
        <v>48</v>
      </c>
      <c r="X54" s="72">
        <f t="shared" si="28"/>
        <v>1</v>
      </c>
      <c r="Y54" s="69"/>
      <c r="Z54" s="69"/>
      <c r="AA54" s="69" t="s">
        <v>19</v>
      </c>
      <c r="AB54" s="69"/>
      <c r="AC54" s="72">
        <f t="shared" si="29"/>
        <v>1</v>
      </c>
      <c r="AD54" s="73">
        <f t="shared" si="30"/>
        <v>0</v>
      </c>
      <c r="AE54" s="73">
        <f t="shared" si="31"/>
        <v>0</v>
      </c>
      <c r="AF54" s="73">
        <f t="shared" si="32"/>
        <v>1</v>
      </c>
      <c r="AG54" s="73">
        <f t="shared" si="33"/>
        <v>0</v>
      </c>
      <c r="AH54" s="73">
        <f t="shared" si="34"/>
        <v>1</v>
      </c>
      <c r="AI54" s="73">
        <f t="shared" si="35"/>
        <v>1</v>
      </c>
    </row>
    <row r="55" spans="1:35" ht="15">
      <c r="A55" s="94" t="s">
        <v>164</v>
      </c>
      <c r="B55" s="65"/>
      <c r="C55" s="97">
        <v>36</v>
      </c>
      <c r="D55" s="95">
        <f t="shared" si="24"/>
        <v>5.5555555555555552E-2</v>
      </c>
      <c r="E55" s="69"/>
      <c r="F55" s="69"/>
      <c r="G55" s="69"/>
      <c r="H55" s="69"/>
      <c r="I55" s="72">
        <f t="shared" si="25"/>
        <v>0</v>
      </c>
      <c r="J55" s="69"/>
      <c r="K55" s="69"/>
      <c r="L55" s="69"/>
      <c r="M55" s="69"/>
      <c r="N55" s="72">
        <f t="shared" si="26"/>
        <v>0</v>
      </c>
      <c r="O55" s="69"/>
      <c r="P55" s="69" t="s">
        <v>21</v>
      </c>
      <c r="Q55" s="69"/>
      <c r="R55" s="69"/>
      <c r="S55" s="72">
        <f t="shared" si="27"/>
        <v>1</v>
      </c>
      <c r="T55" s="69"/>
      <c r="U55" s="69" t="s">
        <v>48</v>
      </c>
      <c r="V55" s="69"/>
      <c r="W55" s="69"/>
      <c r="X55" s="72">
        <f t="shared" si="28"/>
        <v>1</v>
      </c>
      <c r="Y55" s="69"/>
      <c r="Z55" s="69" t="s">
        <v>19</v>
      </c>
      <c r="AA55" s="69"/>
      <c r="AB55" s="69"/>
      <c r="AC55" s="72">
        <f t="shared" si="29"/>
        <v>1</v>
      </c>
      <c r="AD55" s="73">
        <f t="shared" si="30"/>
        <v>0</v>
      </c>
      <c r="AE55" s="73">
        <f t="shared" si="31"/>
        <v>0</v>
      </c>
      <c r="AF55" s="73">
        <f t="shared" si="32"/>
        <v>1</v>
      </c>
      <c r="AG55" s="73">
        <f t="shared" si="33"/>
        <v>0</v>
      </c>
      <c r="AH55" s="73">
        <f t="shared" si="34"/>
        <v>1</v>
      </c>
      <c r="AI55" s="73">
        <f t="shared" si="35"/>
        <v>1</v>
      </c>
    </row>
    <row r="56" spans="1:35" ht="15">
      <c r="A56" s="94" t="s">
        <v>138</v>
      </c>
      <c r="B56" s="65"/>
      <c r="C56" s="97">
        <v>36</v>
      </c>
      <c r="D56" s="95">
        <f t="shared" si="24"/>
        <v>5.5555555555555552E-2</v>
      </c>
      <c r="E56" s="69"/>
      <c r="F56" s="69"/>
      <c r="G56" s="69"/>
      <c r="H56" s="69"/>
      <c r="I56" s="72">
        <f t="shared" si="25"/>
        <v>0</v>
      </c>
      <c r="J56" s="69"/>
      <c r="K56" s="69"/>
      <c r="L56" s="69" t="s">
        <v>21</v>
      </c>
      <c r="M56" s="69"/>
      <c r="N56" s="72">
        <f t="shared" si="26"/>
        <v>1</v>
      </c>
      <c r="O56" s="69"/>
      <c r="P56" s="69"/>
      <c r="Q56" s="69"/>
      <c r="R56" s="69"/>
      <c r="S56" s="72">
        <f t="shared" si="27"/>
        <v>0</v>
      </c>
      <c r="T56" s="69"/>
      <c r="U56" s="69"/>
      <c r="V56" s="69" t="s">
        <v>48</v>
      </c>
      <c r="W56" s="69"/>
      <c r="X56" s="72">
        <f t="shared" si="28"/>
        <v>1</v>
      </c>
      <c r="Y56" s="69"/>
      <c r="Z56" s="69"/>
      <c r="AA56" s="69" t="s">
        <v>19</v>
      </c>
      <c r="AB56" s="69"/>
      <c r="AC56" s="72">
        <f t="shared" si="29"/>
        <v>1</v>
      </c>
      <c r="AD56" s="73">
        <f t="shared" si="30"/>
        <v>0</v>
      </c>
      <c r="AE56" s="73">
        <f t="shared" si="31"/>
        <v>0</v>
      </c>
      <c r="AF56" s="73">
        <f t="shared" si="32"/>
        <v>1</v>
      </c>
      <c r="AG56" s="73">
        <f t="shared" si="33"/>
        <v>0</v>
      </c>
      <c r="AH56" s="73">
        <f t="shared" si="34"/>
        <v>1</v>
      </c>
      <c r="AI56" s="73">
        <f t="shared" si="35"/>
        <v>1</v>
      </c>
    </row>
    <row r="57" spans="1:35" ht="15">
      <c r="A57" s="94" t="s">
        <v>139</v>
      </c>
      <c r="B57" s="94"/>
      <c r="C57" s="97">
        <v>18</v>
      </c>
      <c r="D57" s="95">
        <f t="shared" si="24"/>
        <v>5.5555555555555552E-2</v>
      </c>
      <c r="E57" s="69"/>
      <c r="F57" s="69"/>
      <c r="G57" s="69"/>
      <c r="H57" s="69"/>
      <c r="I57" s="72">
        <f t="shared" si="25"/>
        <v>0</v>
      </c>
      <c r="J57" s="69"/>
      <c r="K57" s="69"/>
      <c r="L57" s="69"/>
      <c r="M57" s="69"/>
      <c r="N57" s="72">
        <f t="shared" si="26"/>
        <v>0</v>
      </c>
      <c r="O57" s="69"/>
      <c r="P57" s="69"/>
      <c r="Q57" s="69"/>
      <c r="R57" s="69"/>
      <c r="S57" s="72">
        <f t="shared" si="27"/>
        <v>0</v>
      </c>
      <c r="T57" s="69"/>
      <c r="U57" s="69"/>
      <c r="V57" s="69"/>
      <c r="W57" s="69"/>
      <c r="X57" s="72">
        <f t="shared" si="28"/>
        <v>0</v>
      </c>
      <c r="Y57" s="69" t="s">
        <v>19</v>
      </c>
      <c r="Z57" s="69"/>
      <c r="AA57" s="69"/>
      <c r="AB57" s="69"/>
      <c r="AC57" s="72">
        <f t="shared" si="29"/>
        <v>1</v>
      </c>
      <c r="AD57" s="73">
        <f t="shared" si="30"/>
        <v>0</v>
      </c>
      <c r="AE57" s="73">
        <f t="shared" si="31"/>
        <v>0</v>
      </c>
      <c r="AF57" s="73">
        <f t="shared" si="32"/>
        <v>1</v>
      </c>
      <c r="AG57" s="73">
        <f t="shared" si="33"/>
        <v>0</v>
      </c>
      <c r="AH57" s="73">
        <f t="shared" si="34"/>
        <v>0</v>
      </c>
      <c r="AI57" s="73">
        <f t="shared" si="35"/>
        <v>0</v>
      </c>
    </row>
    <row r="58" spans="1:35" ht="15">
      <c r="A58" s="94" t="s">
        <v>76</v>
      </c>
      <c r="B58" s="94"/>
      <c r="C58" s="97">
        <v>36</v>
      </c>
      <c r="D58" s="95">
        <f t="shared" si="24"/>
        <v>2.7777777777777776E-2</v>
      </c>
      <c r="E58" s="69"/>
      <c r="F58" s="69"/>
      <c r="G58" s="69"/>
      <c r="H58" s="69"/>
      <c r="I58" s="72">
        <f t="shared" si="25"/>
        <v>0</v>
      </c>
      <c r="J58" s="69"/>
      <c r="K58" s="69"/>
      <c r="L58" s="69"/>
      <c r="M58" s="69"/>
      <c r="N58" s="72">
        <f t="shared" si="26"/>
        <v>0</v>
      </c>
      <c r="O58" s="69"/>
      <c r="P58" s="69"/>
      <c r="Q58" s="69"/>
      <c r="R58" s="69"/>
      <c r="S58" s="72">
        <f t="shared" si="27"/>
        <v>0</v>
      </c>
      <c r="T58" s="69"/>
      <c r="U58" s="69"/>
      <c r="V58" s="69"/>
      <c r="W58" s="69"/>
      <c r="X58" s="72">
        <f t="shared" si="28"/>
        <v>0</v>
      </c>
      <c r="Y58" s="69" t="s">
        <v>19</v>
      </c>
      <c r="Z58" s="69"/>
      <c r="AA58" s="69"/>
      <c r="AB58" s="69"/>
      <c r="AC58" s="72">
        <f t="shared" si="29"/>
        <v>1</v>
      </c>
      <c r="AD58" s="73">
        <f t="shared" si="30"/>
        <v>0</v>
      </c>
      <c r="AE58" s="73">
        <f t="shared" si="31"/>
        <v>0</v>
      </c>
      <c r="AF58" s="73">
        <f t="shared" si="32"/>
        <v>1</v>
      </c>
      <c r="AG58" s="73">
        <f t="shared" si="33"/>
        <v>0</v>
      </c>
      <c r="AH58" s="73">
        <f t="shared" si="34"/>
        <v>0</v>
      </c>
      <c r="AI58" s="73">
        <f t="shared" si="35"/>
        <v>0</v>
      </c>
    </row>
    <row r="59" spans="1:35" ht="15">
      <c r="A59" s="94" t="s">
        <v>77</v>
      </c>
      <c r="B59" s="94"/>
      <c r="C59" s="97">
        <v>36</v>
      </c>
      <c r="D59" s="95">
        <f t="shared" si="24"/>
        <v>2.7777777777777776E-2</v>
      </c>
      <c r="E59" s="69"/>
      <c r="F59" s="69"/>
      <c r="G59" s="69"/>
      <c r="H59" s="69"/>
      <c r="I59" s="72">
        <f t="shared" si="25"/>
        <v>0</v>
      </c>
      <c r="J59" s="69"/>
      <c r="K59" s="69"/>
      <c r="L59" s="69"/>
      <c r="M59" s="69"/>
      <c r="N59" s="72">
        <f t="shared" si="26"/>
        <v>0</v>
      </c>
      <c r="O59" s="69"/>
      <c r="P59" s="69"/>
      <c r="Q59" s="69"/>
      <c r="R59" s="69"/>
      <c r="S59" s="72">
        <f t="shared" si="27"/>
        <v>0</v>
      </c>
      <c r="T59" s="69"/>
      <c r="U59" s="69"/>
      <c r="V59" s="69"/>
      <c r="W59" s="69"/>
      <c r="X59" s="72">
        <f t="shared" si="28"/>
        <v>0</v>
      </c>
      <c r="Y59" s="69"/>
      <c r="Z59" s="69" t="s">
        <v>19</v>
      </c>
      <c r="AA59" s="69"/>
      <c r="AB59" s="69"/>
      <c r="AC59" s="72">
        <f t="shared" si="29"/>
        <v>1</v>
      </c>
      <c r="AD59" s="73">
        <f t="shared" si="30"/>
        <v>0</v>
      </c>
      <c r="AE59" s="73">
        <f t="shared" si="31"/>
        <v>0</v>
      </c>
      <c r="AF59" s="73">
        <f t="shared" si="32"/>
        <v>1</v>
      </c>
      <c r="AG59" s="73">
        <f t="shared" si="33"/>
        <v>0</v>
      </c>
      <c r="AH59" s="73">
        <f t="shared" si="34"/>
        <v>0</v>
      </c>
      <c r="AI59" s="73">
        <f t="shared" si="35"/>
        <v>0</v>
      </c>
    </row>
    <row r="60" spans="1:35" ht="15">
      <c r="A60" s="94" t="s">
        <v>78</v>
      </c>
      <c r="B60" s="94"/>
      <c r="C60" s="97">
        <v>36</v>
      </c>
      <c r="D60" s="95">
        <f t="shared" si="24"/>
        <v>2.7777777777777776E-2</v>
      </c>
      <c r="E60" s="69"/>
      <c r="F60" s="69"/>
      <c r="G60" s="69"/>
      <c r="H60" s="69"/>
      <c r="I60" s="72">
        <f t="shared" si="25"/>
        <v>0</v>
      </c>
      <c r="J60" s="69"/>
      <c r="K60" s="69"/>
      <c r="L60" s="69"/>
      <c r="M60" s="69"/>
      <c r="N60" s="72">
        <f t="shared" si="26"/>
        <v>0</v>
      </c>
      <c r="O60" s="69"/>
      <c r="P60" s="69"/>
      <c r="Q60" s="69"/>
      <c r="R60" s="69"/>
      <c r="S60" s="72">
        <f t="shared" si="27"/>
        <v>0</v>
      </c>
      <c r="T60" s="69"/>
      <c r="U60" s="69"/>
      <c r="V60" s="69"/>
      <c r="W60" s="69"/>
      <c r="X60" s="72">
        <f t="shared" si="28"/>
        <v>0</v>
      </c>
      <c r="Y60" s="69" t="s">
        <v>19</v>
      </c>
      <c r="Z60" s="69"/>
      <c r="AA60" s="69"/>
      <c r="AB60" s="69"/>
      <c r="AC60" s="72">
        <f t="shared" si="29"/>
        <v>1</v>
      </c>
      <c r="AD60" s="73">
        <f t="shared" si="30"/>
        <v>0</v>
      </c>
      <c r="AE60" s="73">
        <f t="shared" si="31"/>
        <v>0</v>
      </c>
      <c r="AF60" s="73">
        <f t="shared" si="32"/>
        <v>1</v>
      </c>
      <c r="AG60" s="73">
        <f t="shared" si="33"/>
        <v>0</v>
      </c>
      <c r="AH60" s="73">
        <f t="shared" si="34"/>
        <v>0</v>
      </c>
      <c r="AI60" s="73">
        <f t="shared" si="35"/>
        <v>0</v>
      </c>
    </row>
    <row r="61" spans="1:35" ht="15">
      <c r="A61" s="94" t="s">
        <v>174</v>
      </c>
      <c r="B61" s="94"/>
      <c r="C61" s="97">
        <v>54</v>
      </c>
      <c r="D61" s="95">
        <f t="shared" si="24"/>
        <v>3.7037037037037035E-2</v>
      </c>
      <c r="E61" s="69"/>
      <c r="F61" s="69"/>
      <c r="G61" s="69"/>
      <c r="H61" s="69"/>
      <c r="I61" s="72">
        <f t="shared" si="25"/>
        <v>0</v>
      </c>
      <c r="J61" s="69"/>
      <c r="K61" s="69"/>
      <c r="L61" s="69"/>
      <c r="M61" s="69"/>
      <c r="N61" s="72">
        <f t="shared" si="26"/>
        <v>0</v>
      </c>
      <c r="O61" s="69" t="s">
        <v>21</v>
      </c>
      <c r="P61" s="69"/>
      <c r="Q61" s="69"/>
      <c r="R61" s="69"/>
      <c r="S61" s="72">
        <f t="shared" si="27"/>
        <v>1</v>
      </c>
      <c r="T61" s="69"/>
      <c r="U61" s="69" t="s">
        <v>48</v>
      </c>
      <c r="V61" s="69" t="s">
        <v>21</v>
      </c>
      <c r="W61" s="69"/>
      <c r="X61" s="72">
        <f t="shared" si="28"/>
        <v>2</v>
      </c>
      <c r="Y61" s="69"/>
      <c r="Z61" s="69"/>
      <c r="AA61" s="69" t="s">
        <v>19</v>
      </c>
      <c r="AB61" s="69"/>
      <c r="AC61" s="72">
        <f t="shared" si="29"/>
        <v>1</v>
      </c>
      <c r="AD61" s="73">
        <f t="shared" si="30"/>
        <v>0</v>
      </c>
      <c r="AE61" s="73">
        <f t="shared" si="31"/>
        <v>0</v>
      </c>
      <c r="AF61" s="73">
        <f t="shared" si="32"/>
        <v>1</v>
      </c>
      <c r="AG61" s="73">
        <f t="shared" si="33"/>
        <v>0</v>
      </c>
      <c r="AH61" s="73">
        <f t="shared" si="34"/>
        <v>2</v>
      </c>
      <c r="AI61" s="73">
        <f t="shared" si="35"/>
        <v>1</v>
      </c>
    </row>
    <row r="62" spans="1:35" ht="15">
      <c r="A62" s="94" t="s">
        <v>175</v>
      </c>
      <c r="B62" s="94"/>
      <c r="C62" s="97">
        <v>18</v>
      </c>
      <c r="D62" s="95">
        <f t="shared" si="24"/>
        <v>5.5555555555555552E-2</v>
      </c>
      <c r="E62" s="69"/>
      <c r="F62" s="69"/>
      <c r="G62" s="69"/>
      <c r="H62" s="69"/>
      <c r="I62" s="72">
        <f t="shared" si="25"/>
        <v>0</v>
      </c>
      <c r="J62" s="69"/>
      <c r="K62" s="69"/>
      <c r="L62" s="69"/>
      <c r="M62" s="69"/>
      <c r="N62" s="72">
        <f t="shared" si="26"/>
        <v>0</v>
      </c>
      <c r="O62" s="69"/>
      <c r="P62" s="69"/>
      <c r="Q62" s="69"/>
      <c r="R62" s="69"/>
      <c r="S62" s="72">
        <f t="shared" si="27"/>
        <v>0</v>
      </c>
      <c r="T62" s="69"/>
      <c r="U62" s="69"/>
      <c r="V62" s="69"/>
      <c r="W62" s="69"/>
      <c r="X62" s="72">
        <f t="shared" si="28"/>
        <v>0</v>
      </c>
      <c r="Y62" s="69" t="s">
        <v>19</v>
      </c>
      <c r="Z62" s="69"/>
      <c r="AA62" s="69"/>
      <c r="AB62" s="69"/>
      <c r="AC62" s="72">
        <f t="shared" si="29"/>
        <v>1</v>
      </c>
      <c r="AD62" s="73">
        <f t="shared" si="30"/>
        <v>0</v>
      </c>
      <c r="AE62" s="73">
        <f t="shared" si="31"/>
        <v>0</v>
      </c>
      <c r="AF62" s="73">
        <f t="shared" si="32"/>
        <v>1</v>
      </c>
      <c r="AG62" s="73">
        <f t="shared" si="33"/>
        <v>0</v>
      </c>
      <c r="AH62" s="73">
        <f t="shared" si="34"/>
        <v>0</v>
      </c>
      <c r="AI62" s="73">
        <f t="shared" si="35"/>
        <v>0</v>
      </c>
    </row>
    <row r="63" spans="1:35">
      <c r="A63" s="126" t="s">
        <v>178</v>
      </c>
      <c r="B63" s="107"/>
      <c r="C63" s="98"/>
      <c r="D63" s="99"/>
      <c r="E63" s="12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07"/>
      <c r="AD63" s="100"/>
      <c r="AE63" s="100"/>
      <c r="AF63" s="100"/>
      <c r="AG63" s="100"/>
      <c r="AH63" s="62"/>
      <c r="AI63" s="62"/>
    </row>
    <row r="64" spans="1:35" ht="15">
      <c r="A64" s="94" t="s">
        <v>134</v>
      </c>
      <c r="B64" s="65"/>
      <c r="C64" s="97">
        <v>36</v>
      </c>
      <c r="D64" s="95">
        <f t="shared" ref="D64:D81" si="36">(I64+N64+S64+AC64)/C64</f>
        <v>8.3333333333333329E-2</v>
      </c>
      <c r="E64" s="69"/>
      <c r="F64" s="69"/>
      <c r="G64" s="69" t="s">
        <v>21</v>
      </c>
      <c r="H64" s="69"/>
      <c r="I64" s="72">
        <f t="shared" ref="I64:I81" si="37">COUNTA(E64:H64)</f>
        <v>1</v>
      </c>
      <c r="J64" s="69" t="s">
        <v>21</v>
      </c>
      <c r="K64" s="69"/>
      <c r="L64" s="69"/>
      <c r="M64" s="69"/>
      <c r="N64" s="72">
        <f t="shared" ref="N64:N81" si="38">COUNTA(J64:M64)</f>
        <v>1</v>
      </c>
      <c r="O64" s="69"/>
      <c r="P64" s="69"/>
      <c r="Q64" s="69"/>
      <c r="R64" s="69"/>
      <c r="S64" s="72">
        <f t="shared" ref="S64:S81" si="39">COUNTA(O64:R64)</f>
        <v>0</v>
      </c>
      <c r="T64" s="69"/>
      <c r="U64" s="69"/>
      <c r="V64" s="69"/>
      <c r="W64" s="69"/>
      <c r="X64" s="72">
        <f t="shared" ref="X64:X81" si="40">COUNTA(T64:W64)</f>
        <v>0</v>
      </c>
      <c r="Y64" s="69"/>
      <c r="Z64" s="69" t="s">
        <v>19</v>
      </c>
      <c r="AA64" s="69"/>
      <c r="AB64" s="69"/>
      <c r="AC64" s="72">
        <f t="shared" ref="AC64:AC81" si="41">COUNTA(Y64:AB64)</f>
        <v>1</v>
      </c>
      <c r="AD64" s="73">
        <f t="shared" ref="AD64:AD81" si="42">COUNTIF(E64:AC64,$E$1)</f>
        <v>0</v>
      </c>
      <c r="AE64" s="73">
        <f t="shared" ref="AE64:AE81" si="43">COUNTIF(E64:AC64,$F$1)</f>
        <v>0</v>
      </c>
      <c r="AF64" s="73">
        <f t="shared" ref="AF64:AF81" si="44">COUNTIF(E64:AC64,$G$1)</f>
        <v>1</v>
      </c>
      <c r="AG64" s="73">
        <f t="shared" ref="AG64:AG81" si="45">COUNTIF(E64:AC64,$H$1)</f>
        <v>0</v>
      </c>
      <c r="AH64" s="73">
        <f t="shared" ref="AH64:AH81" si="46">COUNTIF(E64:AC64,$I$1)</f>
        <v>2</v>
      </c>
      <c r="AI64" s="73">
        <f t="shared" ref="AI64:AI81" si="47">COUNTIF(E64:AC64,$J$1)</f>
        <v>0</v>
      </c>
    </row>
    <row r="65" spans="1:35" ht="15">
      <c r="A65" s="94" t="s">
        <v>69</v>
      </c>
      <c r="B65" s="65"/>
      <c r="C65" s="97">
        <v>54</v>
      </c>
      <c r="D65" s="95">
        <f t="shared" si="36"/>
        <v>7.407407407407407E-2</v>
      </c>
      <c r="E65" s="68"/>
      <c r="F65" s="69"/>
      <c r="G65" s="69"/>
      <c r="H65" s="69"/>
      <c r="I65" s="72">
        <f t="shared" si="37"/>
        <v>0</v>
      </c>
      <c r="J65" s="68" t="s">
        <v>21</v>
      </c>
      <c r="K65" s="69"/>
      <c r="L65" s="69" t="s">
        <v>21</v>
      </c>
      <c r="M65" s="69"/>
      <c r="N65" s="72">
        <f t="shared" si="38"/>
        <v>2</v>
      </c>
      <c r="O65" s="71"/>
      <c r="P65" s="69"/>
      <c r="Q65" s="69"/>
      <c r="R65" s="69" t="s">
        <v>21</v>
      </c>
      <c r="S65" s="72">
        <f t="shared" si="39"/>
        <v>1</v>
      </c>
      <c r="T65" s="71"/>
      <c r="U65" s="69"/>
      <c r="V65" s="69"/>
      <c r="W65" s="69" t="s">
        <v>48</v>
      </c>
      <c r="X65" s="72">
        <f t="shared" si="40"/>
        <v>1</v>
      </c>
      <c r="Y65" s="71"/>
      <c r="Z65" s="69"/>
      <c r="AA65" s="69" t="s">
        <v>21</v>
      </c>
      <c r="AB65" s="69"/>
      <c r="AC65" s="72">
        <f t="shared" si="41"/>
        <v>1</v>
      </c>
      <c r="AD65" s="73">
        <f t="shared" si="42"/>
        <v>0</v>
      </c>
      <c r="AE65" s="73">
        <f t="shared" si="43"/>
        <v>0</v>
      </c>
      <c r="AF65" s="73">
        <f t="shared" si="44"/>
        <v>0</v>
      </c>
      <c r="AG65" s="73">
        <f t="shared" si="45"/>
        <v>0</v>
      </c>
      <c r="AH65" s="73">
        <f t="shared" si="46"/>
        <v>4</v>
      </c>
      <c r="AI65" s="73">
        <f t="shared" si="47"/>
        <v>1</v>
      </c>
    </row>
    <row r="66" spans="1:35" ht="15">
      <c r="A66" s="94" t="s">
        <v>135</v>
      </c>
      <c r="B66" s="65"/>
      <c r="C66" s="97">
        <v>54</v>
      </c>
      <c r="D66" s="95">
        <f t="shared" si="36"/>
        <v>7.407407407407407E-2</v>
      </c>
      <c r="E66" s="69"/>
      <c r="F66" s="69"/>
      <c r="G66" s="69"/>
      <c r="H66" s="69"/>
      <c r="I66" s="72">
        <f t="shared" si="37"/>
        <v>0</v>
      </c>
      <c r="J66" s="69"/>
      <c r="K66" s="69"/>
      <c r="L66" s="69"/>
      <c r="M66" s="69"/>
      <c r="N66" s="72">
        <f t="shared" si="38"/>
        <v>0</v>
      </c>
      <c r="O66" s="69"/>
      <c r="P66" s="69"/>
      <c r="Q66" s="69" t="s">
        <v>21</v>
      </c>
      <c r="R66" s="69" t="s">
        <v>21</v>
      </c>
      <c r="S66" s="72">
        <f t="shared" si="39"/>
        <v>2</v>
      </c>
      <c r="T66" s="69"/>
      <c r="U66" s="69"/>
      <c r="V66" s="69"/>
      <c r="W66" s="69"/>
      <c r="X66" s="72">
        <f t="shared" si="40"/>
        <v>0</v>
      </c>
      <c r="Y66" s="69"/>
      <c r="Z66" s="69"/>
      <c r="AA66" s="69" t="s">
        <v>19</v>
      </c>
      <c r="AB66" s="69" t="s">
        <v>21</v>
      </c>
      <c r="AC66" s="72">
        <f t="shared" si="41"/>
        <v>2</v>
      </c>
      <c r="AD66" s="73">
        <f t="shared" si="42"/>
        <v>0</v>
      </c>
      <c r="AE66" s="73">
        <f t="shared" si="43"/>
        <v>0</v>
      </c>
      <c r="AF66" s="73">
        <f t="shared" si="44"/>
        <v>1</v>
      </c>
      <c r="AG66" s="73">
        <f t="shared" si="45"/>
        <v>0</v>
      </c>
      <c r="AH66" s="73">
        <f t="shared" si="46"/>
        <v>3</v>
      </c>
      <c r="AI66" s="73">
        <f t="shared" si="47"/>
        <v>0</v>
      </c>
    </row>
    <row r="67" spans="1:35" ht="15">
      <c r="A67" s="94" t="s">
        <v>161</v>
      </c>
      <c r="B67" s="65"/>
      <c r="C67" s="97">
        <v>54</v>
      </c>
      <c r="D67" s="95">
        <f t="shared" si="36"/>
        <v>5.5555555555555552E-2</v>
      </c>
      <c r="E67" s="69"/>
      <c r="F67" s="69"/>
      <c r="G67" s="69"/>
      <c r="H67" s="69"/>
      <c r="I67" s="72">
        <f t="shared" si="37"/>
        <v>0</v>
      </c>
      <c r="J67" s="69"/>
      <c r="K67" s="69"/>
      <c r="L67" s="69"/>
      <c r="M67" s="69" t="s">
        <v>21</v>
      </c>
      <c r="N67" s="72">
        <f t="shared" si="38"/>
        <v>1</v>
      </c>
      <c r="O67" s="69"/>
      <c r="P67" s="69"/>
      <c r="Q67" s="69"/>
      <c r="R67" s="69" t="s">
        <v>21</v>
      </c>
      <c r="S67" s="72">
        <f t="shared" si="39"/>
        <v>1</v>
      </c>
      <c r="T67" s="69"/>
      <c r="U67" s="69"/>
      <c r="V67" s="69"/>
      <c r="W67" s="69"/>
      <c r="X67" s="72">
        <f t="shared" si="40"/>
        <v>0</v>
      </c>
      <c r="Y67" s="69" t="s">
        <v>48</v>
      </c>
      <c r="Z67" s="69"/>
      <c r="AA67" s="69"/>
      <c r="AB67" s="69"/>
      <c r="AC67" s="72">
        <f t="shared" si="41"/>
        <v>1</v>
      </c>
      <c r="AD67" s="73">
        <f t="shared" si="42"/>
        <v>0</v>
      </c>
      <c r="AE67" s="73">
        <f t="shared" si="43"/>
        <v>0</v>
      </c>
      <c r="AF67" s="73">
        <f t="shared" si="44"/>
        <v>0</v>
      </c>
      <c r="AG67" s="73">
        <f t="shared" si="45"/>
        <v>0</v>
      </c>
      <c r="AH67" s="73">
        <f t="shared" si="46"/>
        <v>2</v>
      </c>
      <c r="AI67" s="73">
        <f t="shared" si="47"/>
        <v>1</v>
      </c>
    </row>
    <row r="68" spans="1:35" ht="15">
      <c r="A68" s="94" t="s">
        <v>162</v>
      </c>
      <c r="B68" s="65"/>
      <c r="C68" s="97">
        <v>36</v>
      </c>
      <c r="D68" s="95">
        <f t="shared" si="36"/>
        <v>8.3333333333333329E-2</v>
      </c>
      <c r="E68" s="69"/>
      <c r="F68" s="69"/>
      <c r="G68" s="69"/>
      <c r="H68" s="69" t="s">
        <v>21</v>
      </c>
      <c r="I68" s="72">
        <f t="shared" si="37"/>
        <v>1</v>
      </c>
      <c r="J68" s="69"/>
      <c r="K68" s="69"/>
      <c r="L68" s="69"/>
      <c r="M68" s="69"/>
      <c r="N68" s="72">
        <f t="shared" si="38"/>
        <v>0</v>
      </c>
      <c r="O68" s="69"/>
      <c r="P68" s="69"/>
      <c r="Q68" s="69" t="s">
        <v>21</v>
      </c>
      <c r="R68" s="69"/>
      <c r="S68" s="72">
        <f t="shared" si="39"/>
        <v>1</v>
      </c>
      <c r="T68" s="69"/>
      <c r="U68" s="69"/>
      <c r="V68" s="69"/>
      <c r="W68" s="69" t="s">
        <v>21</v>
      </c>
      <c r="X68" s="72">
        <f t="shared" si="40"/>
        <v>1</v>
      </c>
      <c r="Y68" s="69"/>
      <c r="Z68" s="69" t="s">
        <v>19</v>
      </c>
      <c r="AA68" s="69"/>
      <c r="AB68" s="69"/>
      <c r="AC68" s="72">
        <f t="shared" si="41"/>
        <v>1</v>
      </c>
      <c r="AD68" s="73">
        <f t="shared" si="42"/>
        <v>0</v>
      </c>
      <c r="AE68" s="73">
        <f t="shared" si="43"/>
        <v>0</v>
      </c>
      <c r="AF68" s="73">
        <f t="shared" si="44"/>
        <v>1</v>
      </c>
      <c r="AG68" s="73">
        <f t="shared" si="45"/>
        <v>0</v>
      </c>
      <c r="AH68" s="73">
        <f t="shared" si="46"/>
        <v>3</v>
      </c>
      <c r="AI68" s="73">
        <f t="shared" si="47"/>
        <v>0</v>
      </c>
    </row>
    <row r="69" spans="1:35" ht="15">
      <c r="A69" s="94" t="s">
        <v>163</v>
      </c>
      <c r="B69" s="65"/>
      <c r="C69" s="97">
        <v>18</v>
      </c>
      <c r="D69" s="95">
        <f t="shared" si="36"/>
        <v>5.5555555555555552E-2</v>
      </c>
      <c r="E69" s="69"/>
      <c r="F69" s="69"/>
      <c r="G69" s="69"/>
      <c r="H69" s="69"/>
      <c r="I69" s="72">
        <f t="shared" si="37"/>
        <v>0</v>
      </c>
      <c r="J69" s="69"/>
      <c r="K69" s="69"/>
      <c r="L69" s="69"/>
      <c r="M69" s="69"/>
      <c r="N69" s="72">
        <f t="shared" si="38"/>
        <v>0</v>
      </c>
      <c r="O69" s="69"/>
      <c r="P69" s="69"/>
      <c r="Q69" s="69"/>
      <c r="R69" s="69"/>
      <c r="S69" s="72">
        <f t="shared" si="39"/>
        <v>0</v>
      </c>
      <c r="T69" s="69"/>
      <c r="U69" s="69"/>
      <c r="V69" s="69"/>
      <c r="W69" s="69"/>
      <c r="X69" s="72">
        <f t="shared" si="40"/>
        <v>0</v>
      </c>
      <c r="Y69" s="69"/>
      <c r="Z69" s="69"/>
      <c r="AA69" s="69" t="s">
        <v>19</v>
      </c>
      <c r="AB69" s="69"/>
      <c r="AC69" s="72">
        <f t="shared" si="41"/>
        <v>1</v>
      </c>
      <c r="AD69" s="73">
        <f t="shared" si="42"/>
        <v>0</v>
      </c>
      <c r="AE69" s="73">
        <f t="shared" si="43"/>
        <v>0</v>
      </c>
      <c r="AF69" s="73">
        <f t="shared" si="44"/>
        <v>1</v>
      </c>
      <c r="AG69" s="73">
        <f t="shared" si="45"/>
        <v>0</v>
      </c>
      <c r="AH69" s="73">
        <f t="shared" si="46"/>
        <v>0</v>
      </c>
      <c r="AI69" s="73">
        <f t="shared" si="47"/>
        <v>0</v>
      </c>
    </row>
    <row r="70" spans="1:35" ht="15">
      <c r="A70" s="94" t="s">
        <v>110</v>
      </c>
      <c r="B70" s="65"/>
      <c r="C70" s="97">
        <v>18</v>
      </c>
      <c r="D70" s="95">
        <f t="shared" si="36"/>
        <v>5.5555555555555552E-2</v>
      </c>
      <c r="E70" s="69"/>
      <c r="F70" s="69"/>
      <c r="G70" s="69"/>
      <c r="H70" s="69"/>
      <c r="I70" s="72">
        <f t="shared" si="37"/>
        <v>0</v>
      </c>
      <c r="J70" s="69"/>
      <c r="K70" s="69"/>
      <c r="L70" s="69"/>
      <c r="M70" s="69"/>
      <c r="N70" s="72">
        <f t="shared" si="38"/>
        <v>0</v>
      </c>
      <c r="O70" s="69"/>
      <c r="P70" s="69"/>
      <c r="Q70" s="69"/>
      <c r="R70" s="69"/>
      <c r="S70" s="72">
        <f t="shared" si="39"/>
        <v>0</v>
      </c>
      <c r="T70" s="69"/>
      <c r="U70" s="69"/>
      <c r="V70" s="69"/>
      <c r="W70" s="69"/>
      <c r="X70" s="72">
        <f t="shared" si="40"/>
        <v>0</v>
      </c>
      <c r="Y70" s="69"/>
      <c r="Z70" s="69" t="s">
        <v>19</v>
      </c>
      <c r="AA70" s="69"/>
      <c r="AB70" s="69"/>
      <c r="AC70" s="72">
        <f t="shared" si="41"/>
        <v>1</v>
      </c>
      <c r="AD70" s="73">
        <f t="shared" si="42"/>
        <v>0</v>
      </c>
      <c r="AE70" s="73">
        <f t="shared" si="43"/>
        <v>0</v>
      </c>
      <c r="AF70" s="73">
        <f t="shared" si="44"/>
        <v>1</v>
      </c>
      <c r="AG70" s="73">
        <f t="shared" si="45"/>
        <v>0</v>
      </c>
      <c r="AH70" s="73">
        <f t="shared" si="46"/>
        <v>0</v>
      </c>
      <c r="AI70" s="73">
        <f t="shared" si="47"/>
        <v>0</v>
      </c>
    </row>
    <row r="71" spans="1:35" ht="15">
      <c r="A71" s="94" t="s">
        <v>136</v>
      </c>
      <c r="B71" s="65"/>
      <c r="C71" s="97">
        <v>36</v>
      </c>
      <c r="D71" s="95">
        <f t="shared" si="36"/>
        <v>5.5555555555555552E-2</v>
      </c>
      <c r="E71" s="69"/>
      <c r="F71" s="69"/>
      <c r="G71" s="69"/>
      <c r="H71" s="69"/>
      <c r="I71" s="72">
        <f t="shared" si="37"/>
        <v>0</v>
      </c>
      <c r="J71" s="69"/>
      <c r="K71" s="69"/>
      <c r="L71" s="69"/>
      <c r="M71" s="69"/>
      <c r="N71" s="72">
        <f t="shared" si="38"/>
        <v>0</v>
      </c>
      <c r="O71" s="69"/>
      <c r="P71" s="69"/>
      <c r="Q71" s="69"/>
      <c r="R71" s="69"/>
      <c r="S71" s="72">
        <f t="shared" si="39"/>
        <v>0</v>
      </c>
      <c r="T71" s="69"/>
      <c r="U71" s="69"/>
      <c r="V71" s="69" t="s">
        <v>48</v>
      </c>
      <c r="W71" s="69"/>
      <c r="X71" s="72">
        <f t="shared" si="40"/>
        <v>1</v>
      </c>
      <c r="Y71" s="69" t="s">
        <v>21</v>
      </c>
      <c r="Z71" s="69"/>
      <c r="AA71" s="69" t="s">
        <v>19</v>
      </c>
      <c r="AB71" s="69"/>
      <c r="AC71" s="72">
        <f t="shared" si="41"/>
        <v>2</v>
      </c>
      <c r="AD71" s="73">
        <f t="shared" si="42"/>
        <v>0</v>
      </c>
      <c r="AE71" s="73">
        <f t="shared" si="43"/>
        <v>0</v>
      </c>
      <c r="AF71" s="73">
        <f t="shared" si="44"/>
        <v>1</v>
      </c>
      <c r="AG71" s="73">
        <f t="shared" si="45"/>
        <v>0</v>
      </c>
      <c r="AH71" s="73">
        <f t="shared" si="46"/>
        <v>1</v>
      </c>
      <c r="AI71" s="73">
        <f t="shared" si="47"/>
        <v>1</v>
      </c>
    </row>
    <row r="72" spans="1:35" ht="15">
      <c r="A72" s="94" t="s">
        <v>151</v>
      </c>
      <c r="B72" s="65"/>
      <c r="C72" s="97">
        <v>18</v>
      </c>
      <c r="D72" s="95">
        <f t="shared" si="36"/>
        <v>5.5555555555555552E-2</v>
      </c>
      <c r="E72" s="69"/>
      <c r="F72" s="69"/>
      <c r="G72" s="69"/>
      <c r="H72" s="69"/>
      <c r="I72" s="72">
        <f t="shared" si="37"/>
        <v>0</v>
      </c>
      <c r="J72" s="69"/>
      <c r="K72" s="69"/>
      <c r="L72" s="69"/>
      <c r="M72" s="69"/>
      <c r="N72" s="72">
        <f t="shared" si="38"/>
        <v>0</v>
      </c>
      <c r="O72" s="69"/>
      <c r="P72" s="69"/>
      <c r="Q72" s="69"/>
      <c r="R72" s="69"/>
      <c r="S72" s="72">
        <f t="shared" si="39"/>
        <v>0</v>
      </c>
      <c r="T72" s="69"/>
      <c r="U72" s="69"/>
      <c r="V72" s="69"/>
      <c r="W72" s="69"/>
      <c r="X72" s="72">
        <f t="shared" si="40"/>
        <v>0</v>
      </c>
      <c r="Y72" s="69" t="s">
        <v>48</v>
      </c>
      <c r="Z72" s="69"/>
      <c r="AA72" s="69"/>
      <c r="AB72" s="69"/>
      <c r="AC72" s="72">
        <f t="shared" si="41"/>
        <v>1</v>
      </c>
      <c r="AD72" s="73">
        <f t="shared" si="42"/>
        <v>0</v>
      </c>
      <c r="AE72" s="73">
        <f t="shared" si="43"/>
        <v>0</v>
      </c>
      <c r="AF72" s="73">
        <f t="shared" si="44"/>
        <v>0</v>
      </c>
      <c r="AG72" s="73">
        <f t="shared" si="45"/>
        <v>0</v>
      </c>
      <c r="AH72" s="73">
        <f t="shared" si="46"/>
        <v>0</v>
      </c>
      <c r="AI72" s="73">
        <f t="shared" si="47"/>
        <v>1</v>
      </c>
    </row>
    <row r="73" spans="1:35" ht="15">
      <c r="A73" s="94" t="s">
        <v>137</v>
      </c>
      <c r="B73" s="65"/>
      <c r="C73" s="97">
        <v>36</v>
      </c>
      <c r="D73" s="95">
        <f t="shared" si="36"/>
        <v>5.5555555555555552E-2</v>
      </c>
      <c r="E73" s="69"/>
      <c r="F73" s="69"/>
      <c r="G73" s="69"/>
      <c r="H73" s="69"/>
      <c r="I73" s="72">
        <f t="shared" si="37"/>
        <v>0</v>
      </c>
      <c r="J73" s="69"/>
      <c r="K73" s="69"/>
      <c r="L73" s="69"/>
      <c r="M73" s="69"/>
      <c r="N73" s="72">
        <f t="shared" si="38"/>
        <v>0</v>
      </c>
      <c r="O73" s="69"/>
      <c r="P73" s="69"/>
      <c r="Q73" s="69" t="s">
        <v>21</v>
      </c>
      <c r="R73" s="69"/>
      <c r="S73" s="72">
        <f t="shared" si="39"/>
        <v>1</v>
      </c>
      <c r="T73" s="69"/>
      <c r="U73" s="69"/>
      <c r="V73" s="69"/>
      <c r="W73" s="69" t="s">
        <v>48</v>
      </c>
      <c r="X73" s="72">
        <f t="shared" si="40"/>
        <v>1</v>
      </c>
      <c r="Y73" s="69"/>
      <c r="Z73" s="69"/>
      <c r="AA73" s="69" t="s">
        <v>19</v>
      </c>
      <c r="AB73" s="69"/>
      <c r="AC73" s="72">
        <f t="shared" si="41"/>
        <v>1</v>
      </c>
      <c r="AD73" s="73">
        <f t="shared" si="42"/>
        <v>0</v>
      </c>
      <c r="AE73" s="73">
        <f t="shared" si="43"/>
        <v>0</v>
      </c>
      <c r="AF73" s="73">
        <f t="shared" si="44"/>
        <v>1</v>
      </c>
      <c r="AG73" s="73">
        <f t="shared" si="45"/>
        <v>0</v>
      </c>
      <c r="AH73" s="73">
        <f t="shared" si="46"/>
        <v>1</v>
      </c>
      <c r="AI73" s="73">
        <f t="shared" si="47"/>
        <v>1</v>
      </c>
    </row>
    <row r="74" spans="1:35" ht="15">
      <c r="A74" s="94" t="s">
        <v>164</v>
      </c>
      <c r="B74" s="65"/>
      <c r="C74" s="97">
        <v>36</v>
      </c>
      <c r="D74" s="95">
        <f t="shared" si="36"/>
        <v>5.5555555555555552E-2</v>
      </c>
      <c r="E74" s="69"/>
      <c r="F74" s="69"/>
      <c r="G74" s="69"/>
      <c r="H74" s="69"/>
      <c r="I74" s="72">
        <f t="shared" si="37"/>
        <v>0</v>
      </c>
      <c r="J74" s="69"/>
      <c r="K74" s="69"/>
      <c r="L74" s="69"/>
      <c r="M74" s="69"/>
      <c r="N74" s="72">
        <f t="shared" si="38"/>
        <v>0</v>
      </c>
      <c r="O74" s="69"/>
      <c r="P74" s="69" t="s">
        <v>21</v>
      </c>
      <c r="Q74" s="69"/>
      <c r="R74" s="69"/>
      <c r="S74" s="72">
        <f t="shared" si="39"/>
        <v>1</v>
      </c>
      <c r="T74" s="69"/>
      <c r="U74" s="69" t="s">
        <v>48</v>
      </c>
      <c r="V74" s="69"/>
      <c r="W74" s="69"/>
      <c r="X74" s="72">
        <f t="shared" si="40"/>
        <v>1</v>
      </c>
      <c r="Y74" s="69"/>
      <c r="Z74" s="69" t="s">
        <v>19</v>
      </c>
      <c r="AA74" s="69"/>
      <c r="AB74" s="69"/>
      <c r="AC74" s="72">
        <f t="shared" si="41"/>
        <v>1</v>
      </c>
      <c r="AD74" s="73">
        <f t="shared" si="42"/>
        <v>0</v>
      </c>
      <c r="AE74" s="73">
        <f t="shared" si="43"/>
        <v>0</v>
      </c>
      <c r="AF74" s="73">
        <f t="shared" si="44"/>
        <v>1</v>
      </c>
      <c r="AG74" s="73">
        <f t="shared" si="45"/>
        <v>0</v>
      </c>
      <c r="AH74" s="73">
        <f t="shared" si="46"/>
        <v>1</v>
      </c>
      <c r="AI74" s="73">
        <f t="shared" si="47"/>
        <v>1</v>
      </c>
    </row>
    <row r="75" spans="1:35" ht="15">
      <c r="A75" s="94" t="s">
        <v>138</v>
      </c>
      <c r="B75" s="65"/>
      <c r="C75" s="97">
        <v>36</v>
      </c>
      <c r="D75" s="95">
        <f t="shared" si="36"/>
        <v>5.5555555555555552E-2</v>
      </c>
      <c r="E75" s="69"/>
      <c r="F75" s="69"/>
      <c r="G75" s="69"/>
      <c r="H75" s="69"/>
      <c r="I75" s="72">
        <f t="shared" si="37"/>
        <v>0</v>
      </c>
      <c r="J75" s="69"/>
      <c r="K75" s="69"/>
      <c r="L75" s="69" t="s">
        <v>21</v>
      </c>
      <c r="M75" s="69"/>
      <c r="N75" s="72">
        <f t="shared" si="38"/>
        <v>1</v>
      </c>
      <c r="O75" s="69"/>
      <c r="P75" s="69"/>
      <c r="Q75" s="69"/>
      <c r="R75" s="69"/>
      <c r="S75" s="72">
        <f t="shared" si="39"/>
        <v>0</v>
      </c>
      <c r="T75" s="69"/>
      <c r="U75" s="69"/>
      <c r="V75" s="69" t="s">
        <v>48</v>
      </c>
      <c r="W75" s="69"/>
      <c r="X75" s="72">
        <f t="shared" si="40"/>
        <v>1</v>
      </c>
      <c r="Y75" s="69"/>
      <c r="Z75" s="69"/>
      <c r="AA75" s="69" t="s">
        <v>19</v>
      </c>
      <c r="AB75" s="69"/>
      <c r="AC75" s="72">
        <f t="shared" si="41"/>
        <v>1</v>
      </c>
      <c r="AD75" s="73">
        <f t="shared" si="42"/>
        <v>0</v>
      </c>
      <c r="AE75" s="73">
        <f t="shared" si="43"/>
        <v>0</v>
      </c>
      <c r="AF75" s="73">
        <f t="shared" si="44"/>
        <v>1</v>
      </c>
      <c r="AG75" s="73">
        <f t="shared" si="45"/>
        <v>0</v>
      </c>
      <c r="AH75" s="73">
        <f t="shared" si="46"/>
        <v>1</v>
      </c>
      <c r="AI75" s="73">
        <f t="shared" si="47"/>
        <v>1</v>
      </c>
    </row>
    <row r="76" spans="1:35" ht="15">
      <c r="A76" s="94" t="s">
        <v>139</v>
      </c>
      <c r="B76" s="94"/>
      <c r="C76" s="97">
        <v>18</v>
      </c>
      <c r="D76" s="95">
        <f t="shared" si="36"/>
        <v>5.5555555555555552E-2</v>
      </c>
      <c r="E76" s="69"/>
      <c r="F76" s="69"/>
      <c r="G76" s="69"/>
      <c r="H76" s="69"/>
      <c r="I76" s="72">
        <f t="shared" si="37"/>
        <v>0</v>
      </c>
      <c r="J76" s="69"/>
      <c r="K76" s="69"/>
      <c r="L76" s="69"/>
      <c r="M76" s="69"/>
      <c r="N76" s="72">
        <f t="shared" si="38"/>
        <v>0</v>
      </c>
      <c r="O76" s="69"/>
      <c r="P76" s="69"/>
      <c r="Q76" s="69"/>
      <c r="R76" s="69"/>
      <c r="S76" s="72">
        <f t="shared" si="39"/>
        <v>0</v>
      </c>
      <c r="T76" s="69"/>
      <c r="U76" s="69"/>
      <c r="V76" s="69"/>
      <c r="W76" s="69"/>
      <c r="X76" s="72">
        <f t="shared" si="40"/>
        <v>0</v>
      </c>
      <c r="Y76" s="69" t="s">
        <v>19</v>
      </c>
      <c r="Z76" s="69"/>
      <c r="AA76" s="69"/>
      <c r="AB76" s="69"/>
      <c r="AC76" s="72">
        <f t="shared" si="41"/>
        <v>1</v>
      </c>
      <c r="AD76" s="73">
        <f t="shared" si="42"/>
        <v>0</v>
      </c>
      <c r="AE76" s="73">
        <f t="shared" si="43"/>
        <v>0</v>
      </c>
      <c r="AF76" s="73">
        <f t="shared" si="44"/>
        <v>1</v>
      </c>
      <c r="AG76" s="73">
        <f t="shared" si="45"/>
        <v>0</v>
      </c>
      <c r="AH76" s="73">
        <f t="shared" si="46"/>
        <v>0</v>
      </c>
      <c r="AI76" s="73">
        <f t="shared" si="47"/>
        <v>0</v>
      </c>
    </row>
    <row r="77" spans="1:35" ht="15">
      <c r="A77" s="94" t="s">
        <v>76</v>
      </c>
      <c r="B77" s="94"/>
      <c r="C77" s="97">
        <v>36</v>
      </c>
      <c r="D77" s="95">
        <f t="shared" si="36"/>
        <v>2.7777777777777776E-2</v>
      </c>
      <c r="E77" s="69"/>
      <c r="F77" s="69"/>
      <c r="G77" s="69"/>
      <c r="H77" s="69"/>
      <c r="I77" s="72">
        <f t="shared" si="37"/>
        <v>0</v>
      </c>
      <c r="J77" s="69"/>
      <c r="K77" s="69"/>
      <c r="L77" s="69"/>
      <c r="M77" s="69"/>
      <c r="N77" s="72">
        <f t="shared" si="38"/>
        <v>0</v>
      </c>
      <c r="O77" s="69"/>
      <c r="P77" s="69"/>
      <c r="Q77" s="69"/>
      <c r="R77" s="69"/>
      <c r="S77" s="72">
        <f t="shared" si="39"/>
        <v>0</v>
      </c>
      <c r="T77" s="69"/>
      <c r="U77" s="69"/>
      <c r="V77" s="69"/>
      <c r="W77" s="69"/>
      <c r="X77" s="72">
        <f t="shared" si="40"/>
        <v>0</v>
      </c>
      <c r="Y77" s="69" t="s">
        <v>19</v>
      </c>
      <c r="Z77" s="69"/>
      <c r="AA77" s="69"/>
      <c r="AB77" s="69"/>
      <c r="AC77" s="72">
        <f t="shared" si="41"/>
        <v>1</v>
      </c>
      <c r="AD77" s="73">
        <f t="shared" si="42"/>
        <v>0</v>
      </c>
      <c r="AE77" s="73">
        <f t="shared" si="43"/>
        <v>0</v>
      </c>
      <c r="AF77" s="73">
        <f t="shared" si="44"/>
        <v>1</v>
      </c>
      <c r="AG77" s="73">
        <f t="shared" si="45"/>
        <v>0</v>
      </c>
      <c r="AH77" s="73">
        <f t="shared" si="46"/>
        <v>0</v>
      </c>
      <c r="AI77" s="73">
        <f t="shared" si="47"/>
        <v>0</v>
      </c>
    </row>
    <row r="78" spans="1:35" ht="15">
      <c r="A78" s="94" t="s">
        <v>77</v>
      </c>
      <c r="B78" s="94"/>
      <c r="C78" s="97">
        <v>36</v>
      </c>
      <c r="D78" s="95">
        <f t="shared" si="36"/>
        <v>2.7777777777777776E-2</v>
      </c>
      <c r="E78" s="69"/>
      <c r="F78" s="69"/>
      <c r="G78" s="69"/>
      <c r="H78" s="69"/>
      <c r="I78" s="72">
        <f t="shared" si="37"/>
        <v>0</v>
      </c>
      <c r="J78" s="69"/>
      <c r="K78" s="69"/>
      <c r="L78" s="69"/>
      <c r="M78" s="69"/>
      <c r="N78" s="72">
        <f t="shared" si="38"/>
        <v>0</v>
      </c>
      <c r="O78" s="69"/>
      <c r="P78" s="69"/>
      <c r="Q78" s="69"/>
      <c r="R78" s="69"/>
      <c r="S78" s="72">
        <f t="shared" si="39"/>
        <v>0</v>
      </c>
      <c r="T78" s="69"/>
      <c r="U78" s="69"/>
      <c r="V78" s="69"/>
      <c r="W78" s="69"/>
      <c r="X78" s="72">
        <f t="shared" si="40"/>
        <v>0</v>
      </c>
      <c r="Y78" s="69"/>
      <c r="Z78" s="69" t="s">
        <v>19</v>
      </c>
      <c r="AA78" s="69"/>
      <c r="AB78" s="69"/>
      <c r="AC78" s="72">
        <f t="shared" si="41"/>
        <v>1</v>
      </c>
      <c r="AD78" s="73">
        <f t="shared" si="42"/>
        <v>0</v>
      </c>
      <c r="AE78" s="73">
        <f t="shared" si="43"/>
        <v>0</v>
      </c>
      <c r="AF78" s="73">
        <f t="shared" si="44"/>
        <v>1</v>
      </c>
      <c r="AG78" s="73">
        <f t="shared" si="45"/>
        <v>0</v>
      </c>
      <c r="AH78" s="73">
        <f t="shared" si="46"/>
        <v>0</v>
      </c>
      <c r="AI78" s="73">
        <f t="shared" si="47"/>
        <v>0</v>
      </c>
    </row>
    <row r="79" spans="1:35" ht="15">
      <c r="A79" s="94" t="s">
        <v>78</v>
      </c>
      <c r="B79" s="94"/>
      <c r="C79" s="97">
        <v>36</v>
      </c>
      <c r="D79" s="95">
        <f t="shared" si="36"/>
        <v>2.7777777777777776E-2</v>
      </c>
      <c r="E79" s="69"/>
      <c r="F79" s="69"/>
      <c r="G79" s="69"/>
      <c r="H79" s="69"/>
      <c r="I79" s="72">
        <f t="shared" si="37"/>
        <v>0</v>
      </c>
      <c r="J79" s="69"/>
      <c r="K79" s="69"/>
      <c r="L79" s="69"/>
      <c r="M79" s="69"/>
      <c r="N79" s="72">
        <f t="shared" si="38"/>
        <v>0</v>
      </c>
      <c r="O79" s="69"/>
      <c r="P79" s="69"/>
      <c r="Q79" s="69"/>
      <c r="R79" s="69"/>
      <c r="S79" s="72">
        <f t="shared" si="39"/>
        <v>0</v>
      </c>
      <c r="T79" s="69"/>
      <c r="U79" s="69"/>
      <c r="V79" s="69"/>
      <c r="W79" s="69"/>
      <c r="X79" s="72">
        <f t="shared" si="40"/>
        <v>0</v>
      </c>
      <c r="Y79" s="69" t="s">
        <v>19</v>
      </c>
      <c r="Z79" s="69"/>
      <c r="AA79" s="69"/>
      <c r="AB79" s="69"/>
      <c r="AC79" s="72">
        <f t="shared" si="41"/>
        <v>1</v>
      </c>
      <c r="AD79" s="73">
        <f t="shared" si="42"/>
        <v>0</v>
      </c>
      <c r="AE79" s="73">
        <f t="shared" si="43"/>
        <v>0</v>
      </c>
      <c r="AF79" s="73">
        <f t="shared" si="44"/>
        <v>1</v>
      </c>
      <c r="AG79" s="73">
        <f t="shared" si="45"/>
        <v>0</v>
      </c>
      <c r="AH79" s="73">
        <f t="shared" si="46"/>
        <v>0</v>
      </c>
      <c r="AI79" s="73">
        <f t="shared" si="47"/>
        <v>0</v>
      </c>
    </row>
    <row r="80" spans="1:35" ht="15">
      <c r="A80" s="94" t="s">
        <v>174</v>
      </c>
      <c r="B80" s="94"/>
      <c r="C80" s="97">
        <v>54</v>
      </c>
      <c r="D80" s="95">
        <f t="shared" si="36"/>
        <v>3.7037037037037035E-2</v>
      </c>
      <c r="E80" s="69"/>
      <c r="F80" s="69"/>
      <c r="G80" s="69"/>
      <c r="H80" s="69"/>
      <c r="I80" s="72">
        <f t="shared" si="37"/>
        <v>0</v>
      </c>
      <c r="J80" s="69"/>
      <c r="K80" s="69"/>
      <c r="L80" s="69"/>
      <c r="M80" s="69"/>
      <c r="N80" s="72">
        <f t="shared" si="38"/>
        <v>0</v>
      </c>
      <c r="O80" s="69" t="s">
        <v>21</v>
      </c>
      <c r="P80" s="69"/>
      <c r="Q80" s="69"/>
      <c r="R80" s="69"/>
      <c r="S80" s="72">
        <f t="shared" si="39"/>
        <v>1</v>
      </c>
      <c r="T80" s="69"/>
      <c r="U80" s="69" t="s">
        <v>48</v>
      </c>
      <c r="V80" s="69" t="s">
        <v>21</v>
      </c>
      <c r="W80" s="69"/>
      <c r="X80" s="72">
        <f t="shared" si="40"/>
        <v>2</v>
      </c>
      <c r="Y80" s="69"/>
      <c r="Z80" s="69"/>
      <c r="AA80" s="69" t="s">
        <v>19</v>
      </c>
      <c r="AB80" s="69"/>
      <c r="AC80" s="72">
        <f t="shared" si="41"/>
        <v>1</v>
      </c>
      <c r="AD80" s="73">
        <f t="shared" si="42"/>
        <v>0</v>
      </c>
      <c r="AE80" s="73">
        <f t="shared" si="43"/>
        <v>0</v>
      </c>
      <c r="AF80" s="73">
        <f t="shared" si="44"/>
        <v>1</v>
      </c>
      <c r="AG80" s="73">
        <f t="shared" si="45"/>
        <v>0</v>
      </c>
      <c r="AH80" s="73">
        <f t="shared" si="46"/>
        <v>2</v>
      </c>
      <c r="AI80" s="73">
        <f t="shared" si="47"/>
        <v>1</v>
      </c>
    </row>
    <row r="81" spans="1:35" ht="15">
      <c r="A81" s="94" t="s">
        <v>175</v>
      </c>
      <c r="B81" s="94"/>
      <c r="C81" s="97">
        <v>18</v>
      </c>
      <c r="D81" s="95">
        <f t="shared" si="36"/>
        <v>5.5555555555555552E-2</v>
      </c>
      <c r="E81" s="69"/>
      <c r="F81" s="69"/>
      <c r="G81" s="69"/>
      <c r="H81" s="69"/>
      <c r="I81" s="72">
        <f t="shared" si="37"/>
        <v>0</v>
      </c>
      <c r="J81" s="69"/>
      <c r="K81" s="69"/>
      <c r="L81" s="69"/>
      <c r="M81" s="69"/>
      <c r="N81" s="72">
        <f t="shared" si="38"/>
        <v>0</v>
      </c>
      <c r="O81" s="69"/>
      <c r="P81" s="69"/>
      <c r="Q81" s="69"/>
      <c r="R81" s="69"/>
      <c r="S81" s="72">
        <f t="shared" si="39"/>
        <v>0</v>
      </c>
      <c r="T81" s="69"/>
      <c r="U81" s="69"/>
      <c r="V81" s="69"/>
      <c r="W81" s="69"/>
      <c r="X81" s="72">
        <f t="shared" si="40"/>
        <v>0</v>
      </c>
      <c r="Y81" s="69" t="s">
        <v>19</v>
      </c>
      <c r="Z81" s="69"/>
      <c r="AA81" s="69"/>
      <c r="AB81" s="69"/>
      <c r="AC81" s="72">
        <f t="shared" si="41"/>
        <v>1</v>
      </c>
      <c r="AD81" s="73">
        <f t="shared" si="42"/>
        <v>0</v>
      </c>
      <c r="AE81" s="73">
        <f t="shared" si="43"/>
        <v>0</v>
      </c>
      <c r="AF81" s="73">
        <f t="shared" si="44"/>
        <v>1</v>
      </c>
      <c r="AG81" s="73">
        <f t="shared" si="45"/>
        <v>0</v>
      </c>
      <c r="AH81" s="73">
        <f t="shared" si="46"/>
        <v>0</v>
      </c>
      <c r="AI81" s="73">
        <f t="shared" si="47"/>
        <v>0</v>
      </c>
    </row>
    <row r="82" spans="1:35">
      <c r="A82" s="126" t="s">
        <v>179</v>
      </c>
      <c r="B82" s="107"/>
      <c r="C82" s="98"/>
      <c r="D82" s="99"/>
      <c r="E82" s="12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07"/>
      <c r="AD82" s="100"/>
      <c r="AE82" s="100"/>
      <c r="AF82" s="100"/>
      <c r="AG82" s="100"/>
      <c r="AH82" s="62"/>
      <c r="AI82" s="62"/>
    </row>
    <row r="83" spans="1:35" ht="15">
      <c r="A83" s="94" t="s">
        <v>134</v>
      </c>
      <c r="B83" s="65"/>
      <c r="C83" s="97">
        <v>36</v>
      </c>
      <c r="D83" s="95">
        <f t="shared" ref="D83:D100" si="48">(I83+N83+S83+AC83)/C83</f>
        <v>8.3333333333333329E-2</v>
      </c>
      <c r="E83" s="69"/>
      <c r="F83" s="69"/>
      <c r="G83" s="69" t="s">
        <v>21</v>
      </c>
      <c r="H83" s="69"/>
      <c r="I83" s="72">
        <f t="shared" ref="I83:I100" si="49">COUNTA(E83:H83)</f>
        <v>1</v>
      </c>
      <c r="J83" s="69" t="s">
        <v>21</v>
      </c>
      <c r="K83" s="69"/>
      <c r="L83" s="69"/>
      <c r="M83" s="69"/>
      <c r="N83" s="72">
        <f t="shared" ref="N83:N100" si="50">COUNTA(J83:M83)</f>
        <v>1</v>
      </c>
      <c r="O83" s="69"/>
      <c r="P83" s="69"/>
      <c r="Q83" s="69"/>
      <c r="R83" s="69"/>
      <c r="S83" s="72">
        <f t="shared" ref="S83:S100" si="51">COUNTA(O83:R83)</f>
        <v>0</v>
      </c>
      <c r="T83" s="69"/>
      <c r="U83" s="69"/>
      <c r="V83" s="69"/>
      <c r="W83" s="69"/>
      <c r="X83" s="72">
        <f t="shared" ref="X83:X100" si="52">COUNTA(T83:W83)</f>
        <v>0</v>
      </c>
      <c r="Y83" s="69"/>
      <c r="Z83" s="69" t="s">
        <v>19</v>
      </c>
      <c r="AA83" s="69"/>
      <c r="AB83" s="69"/>
      <c r="AC83" s="72">
        <f t="shared" ref="AC83:AC100" si="53">COUNTA(Y83:AB83)</f>
        <v>1</v>
      </c>
      <c r="AD83" s="73">
        <f t="shared" ref="AD83:AD100" si="54">COUNTIF(E83:AC83,$E$1)</f>
        <v>0</v>
      </c>
      <c r="AE83" s="73">
        <f t="shared" ref="AE83:AE100" si="55">COUNTIF(E83:AC83,$F$1)</f>
        <v>0</v>
      </c>
      <c r="AF83" s="73">
        <f t="shared" ref="AF83:AF100" si="56">COUNTIF(E83:AC83,$G$1)</f>
        <v>1</v>
      </c>
      <c r="AG83" s="73">
        <f t="shared" ref="AG83:AG100" si="57">COUNTIF(E83:AC83,$H$1)</f>
        <v>0</v>
      </c>
      <c r="AH83" s="73">
        <f t="shared" ref="AH83:AH100" si="58">COUNTIF(E83:AC83,$I$1)</f>
        <v>2</v>
      </c>
      <c r="AI83" s="73">
        <f t="shared" ref="AI83:AI100" si="59">COUNTIF(E83:AC83,$J$1)</f>
        <v>0</v>
      </c>
    </row>
    <row r="84" spans="1:35" ht="15">
      <c r="A84" s="94" t="s">
        <v>69</v>
      </c>
      <c r="B84" s="65"/>
      <c r="C84" s="97">
        <v>54</v>
      </c>
      <c r="D84" s="95">
        <f t="shared" si="48"/>
        <v>7.407407407407407E-2</v>
      </c>
      <c r="E84" s="68"/>
      <c r="F84" s="69"/>
      <c r="G84" s="69"/>
      <c r="H84" s="69"/>
      <c r="I84" s="72">
        <f t="shared" si="49"/>
        <v>0</v>
      </c>
      <c r="J84" s="68" t="s">
        <v>21</v>
      </c>
      <c r="K84" s="69"/>
      <c r="L84" s="69" t="s">
        <v>21</v>
      </c>
      <c r="M84" s="69"/>
      <c r="N84" s="72">
        <f t="shared" si="50"/>
        <v>2</v>
      </c>
      <c r="O84" s="71"/>
      <c r="P84" s="69"/>
      <c r="Q84" s="69"/>
      <c r="R84" s="69" t="s">
        <v>21</v>
      </c>
      <c r="S84" s="72">
        <f t="shared" si="51"/>
        <v>1</v>
      </c>
      <c r="T84" s="71"/>
      <c r="U84" s="69"/>
      <c r="V84" s="69"/>
      <c r="W84" s="69" t="s">
        <v>48</v>
      </c>
      <c r="X84" s="72">
        <f t="shared" si="52"/>
        <v>1</v>
      </c>
      <c r="Y84" s="71"/>
      <c r="Z84" s="69"/>
      <c r="AA84" s="69" t="s">
        <v>21</v>
      </c>
      <c r="AB84" s="69"/>
      <c r="AC84" s="72">
        <f t="shared" si="53"/>
        <v>1</v>
      </c>
      <c r="AD84" s="73">
        <f t="shared" si="54"/>
        <v>0</v>
      </c>
      <c r="AE84" s="73">
        <f t="shared" si="55"/>
        <v>0</v>
      </c>
      <c r="AF84" s="73">
        <f t="shared" si="56"/>
        <v>0</v>
      </c>
      <c r="AG84" s="73">
        <f t="shared" si="57"/>
        <v>0</v>
      </c>
      <c r="AH84" s="73">
        <f t="shared" si="58"/>
        <v>4</v>
      </c>
      <c r="AI84" s="73">
        <f t="shared" si="59"/>
        <v>1</v>
      </c>
    </row>
    <row r="85" spans="1:35" ht="15">
      <c r="A85" s="94" t="s">
        <v>135</v>
      </c>
      <c r="B85" s="65"/>
      <c r="C85" s="97">
        <v>54</v>
      </c>
      <c r="D85" s="95">
        <f t="shared" si="48"/>
        <v>7.407407407407407E-2</v>
      </c>
      <c r="E85" s="69"/>
      <c r="F85" s="69"/>
      <c r="G85" s="69"/>
      <c r="H85" s="69"/>
      <c r="I85" s="72">
        <f t="shared" si="49"/>
        <v>0</v>
      </c>
      <c r="J85" s="69"/>
      <c r="K85" s="69"/>
      <c r="L85" s="69"/>
      <c r="M85" s="69"/>
      <c r="N85" s="72">
        <f t="shared" si="50"/>
        <v>0</v>
      </c>
      <c r="O85" s="69"/>
      <c r="P85" s="69"/>
      <c r="Q85" s="69" t="s">
        <v>21</v>
      </c>
      <c r="R85" s="69" t="s">
        <v>21</v>
      </c>
      <c r="S85" s="72">
        <f t="shared" si="51"/>
        <v>2</v>
      </c>
      <c r="T85" s="69"/>
      <c r="U85" s="69"/>
      <c r="V85" s="69"/>
      <c r="W85" s="69"/>
      <c r="X85" s="72">
        <f t="shared" si="52"/>
        <v>0</v>
      </c>
      <c r="Y85" s="69"/>
      <c r="Z85" s="69"/>
      <c r="AA85" s="69" t="s">
        <v>19</v>
      </c>
      <c r="AB85" s="69" t="s">
        <v>21</v>
      </c>
      <c r="AC85" s="72">
        <f t="shared" si="53"/>
        <v>2</v>
      </c>
      <c r="AD85" s="73">
        <f t="shared" si="54"/>
        <v>0</v>
      </c>
      <c r="AE85" s="73">
        <f t="shared" si="55"/>
        <v>0</v>
      </c>
      <c r="AF85" s="73">
        <f t="shared" si="56"/>
        <v>1</v>
      </c>
      <c r="AG85" s="73">
        <f t="shared" si="57"/>
        <v>0</v>
      </c>
      <c r="AH85" s="73">
        <f t="shared" si="58"/>
        <v>3</v>
      </c>
      <c r="AI85" s="73">
        <f t="shared" si="59"/>
        <v>0</v>
      </c>
    </row>
    <row r="86" spans="1:35" ht="15">
      <c r="A86" s="94" t="s">
        <v>161</v>
      </c>
      <c r="B86" s="65"/>
      <c r="C86" s="97">
        <v>54</v>
      </c>
      <c r="D86" s="95">
        <f t="shared" si="48"/>
        <v>5.5555555555555552E-2</v>
      </c>
      <c r="E86" s="69"/>
      <c r="F86" s="69"/>
      <c r="G86" s="69"/>
      <c r="H86" s="69"/>
      <c r="I86" s="72">
        <f t="shared" si="49"/>
        <v>0</v>
      </c>
      <c r="J86" s="69"/>
      <c r="K86" s="69"/>
      <c r="L86" s="69"/>
      <c r="M86" s="69" t="s">
        <v>21</v>
      </c>
      <c r="N86" s="72">
        <f t="shared" si="50"/>
        <v>1</v>
      </c>
      <c r="O86" s="69"/>
      <c r="P86" s="69"/>
      <c r="Q86" s="69"/>
      <c r="R86" s="69" t="s">
        <v>21</v>
      </c>
      <c r="S86" s="72">
        <f t="shared" si="51"/>
        <v>1</v>
      </c>
      <c r="T86" s="69"/>
      <c r="U86" s="69"/>
      <c r="V86" s="69"/>
      <c r="W86" s="69"/>
      <c r="X86" s="72">
        <f t="shared" si="52"/>
        <v>0</v>
      </c>
      <c r="Y86" s="69" t="s">
        <v>48</v>
      </c>
      <c r="Z86" s="69"/>
      <c r="AA86" s="69"/>
      <c r="AB86" s="69"/>
      <c r="AC86" s="72">
        <f t="shared" si="53"/>
        <v>1</v>
      </c>
      <c r="AD86" s="73">
        <f t="shared" si="54"/>
        <v>0</v>
      </c>
      <c r="AE86" s="73">
        <f t="shared" si="55"/>
        <v>0</v>
      </c>
      <c r="AF86" s="73">
        <f t="shared" si="56"/>
        <v>0</v>
      </c>
      <c r="AG86" s="73">
        <f t="shared" si="57"/>
        <v>0</v>
      </c>
      <c r="AH86" s="73">
        <f t="shared" si="58"/>
        <v>2</v>
      </c>
      <c r="AI86" s="73">
        <f t="shared" si="59"/>
        <v>1</v>
      </c>
    </row>
    <row r="87" spans="1:35" ht="15">
      <c r="A87" s="94" t="s">
        <v>162</v>
      </c>
      <c r="B87" s="65"/>
      <c r="C87" s="97">
        <v>36</v>
      </c>
      <c r="D87" s="95">
        <f t="shared" si="48"/>
        <v>8.3333333333333329E-2</v>
      </c>
      <c r="E87" s="69"/>
      <c r="F87" s="69"/>
      <c r="G87" s="69"/>
      <c r="H87" s="69" t="s">
        <v>21</v>
      </c>
      <c r="I87" s="72">
        <f t="shared" si="49"/>
        <v>1</v>
      </c>
      <c r="J87" s="69"/>
      <c r="K87" s="69"/>
      <c r="L87" s="69"/>
      <c r="M87" s="69"/>
      <c r="N87" s="72">
        <f t="shared" si="50"/>
        <v>0</v>
      </c>
      <c r="O87" s="69"/>
      <c r="P87" s="69"/>
      <c r="Q87" s="69" t="s">
        <v>21</v>
      </c>
      <c r="R87" s="69"/>
      <c r="S87" s="72">
        <f t="shared" si="51"/>
        <v>1</v>
      </c>
      <c r="T87" s="69"/>
      <c r="U87" s="69"/>
      <c r="V87" s="69"/>
      <c r="W87" s="69" t="s">
        <v>21</v>
      </c>
      <c r="X87" s="72">
        <f t="shared" si="52"/>
        <v>1</v>
      </c>
      <c r="Y87" s="69"/>
      <c r="Z87" s="69" t="s">
        <v>19</v>
      </c>
      <c r="AA87" s="69"/>
      <c r="AB87" s="69"/>
      <c r="AC87" s="72">
        <f t="shared" si="53"/>
        <v>1</v>
      </c>
      <c r="AD87" s="73">
        <f t="shared" si="54"/>
        <v>0</v>
      </c>
      <c r="AE87" s="73">
        <f t="shared" si="55"/>
        <v>0</v>
      </c>
      <c r="AF87" s="73">
        <f t="shared" si="56"/>
        <v>1</v>
      </c>
      <c r="AG87" s="73">
        <f t="shared" si="57"/>
        <v>0</v>
      </c>
      <c r="AH87" s="73">
        <f t="shared" si="58"/>
        <v>3</v>
      </c>
      <c r="AI87" s="73">
        <f t="shared" si="59"/>
        <v>0</v>
      </c>
    </row>
    <row r="88" spans="1:35" ht="15">
      <c r="A88" s="94" t="s">
        <v>163</v>
      </c>
      <c r="B88" s="65"/>
      <c r="C88" s="97">
        <v>18</v>
      </c>
      <c r="D88" s="95">
        <f t="shared" si="48"/>
        <v>5.5555555555555552E-2</v>
      </c>
      <c r="E88" s="69"/>
      <c r="F88" s="69"/>
      <c r="G88" s="69"/>
      <c r="H88" s="69"/>
      <c r="I88" s="72">
        <f t="shared" si="49"/>
        <v>0</v>
      </c>
      <c r="J88" s="69"/>
      <c r="K88" s="69"/>
      <c r="L88" s="69"/>
      <c r="M88" s="69"/>
      <c r="N88" s="72">
        <f t="shared" si="50"/>
        <v>0</v>
      </c>
      <c r="O88" s="69"/>
      <c r="P88" s="69"/>
      <c r="Q88" s="69"/>
      <c r="R88" s="69"/>
      <c r="S88" s="72">
        <f t="shared" si="51"/>
        <v>0</v>
      </c>
      <c r="T88" s="69"/>
      <c r="U88" s="69"/>
      <c r="V88" s="69"/>
      <c r="W88" s="69"/>
      <c r="X88" s="72">
        <f t="shared" si="52"/>
        <v>0</v>
      </c>
      <c r="Y88" s="69"/>
      <c r="Z88" s="69"/>
      <c r="AA88" s="69" t="s">
        <v>19</v>
      </c>
      <c r="AB88" s="69"/>
      <c r="AC88" s="72">
        <f t="shared" si="53"/>
        <v>1</v>
      </c>
      <c r="AD88" s="73">
        <f t="shared" si="54"/>
        <v>0</v>
      </c>
      <c r="AE88" s="73">
        <f t="shared" si="55"/>
        <v>0</v>
      </c>
      <c r="AF88" s="73">
        <f t="shared" si="56"/>
        <v>1</v>
      </c>
      <c r="AG88" s="73">
        <f t="shared" si="57"/>
        <v>0</v>
      </c>
      <c r="AH88" s="73">
        <f t="shared" si="58"/>
        <v>0</v>
      </c>
      <c r="AI88" s="73">
        <f t="shared" si="59"/>
        <v>0</v>
      </c>
    </row>
    <row r="89" spans="1:35" ht="15">
      <c r="A89" s="94" t="s">
        <v>110</v>
      </c>
      <c r="B89" s="65"/>
      <c r="C89" s="97">
        <v>18</v>
      </c>
      <c r="D89" s="95">
        <f t="shared" si="48"/>
        <v>5.5555555555555552E-2</v>
      </c>
      <c r="E89" s="69"/>
      <c r="F89" s="69"/>
      <c r="G89" s="69"/>
      <c r="H89" s="69"/>
      <c r="I89" s="72">
        <f t="shared" si="49"/>
        <v>0</v>
      </c>
      <c r="J89" s="69"/>
      <c r="K89" s="69"/>
      <c r="L89" s="69"/>
      <c r="M89" s="69"/>
      <c r="N89" s="72">
        <f t="shared" si="50"/>
        <v>0</v>
      </c>
      <c r="O89" s="69"/>
      <c r="P89" s="69"/>
      <c r="Q89" s="69"/>
      <c r="R89" s="69"/>
      <c r="S89" s="72">
        <f t="shared" si="51"/>
        <v>0</v>
      </c>
      <c r="T89" s="69"/>
      <c r="U89" s="69"/>
      <c r="V89" s="69"/>
      <c r="W89" s="69"/>
      <c r="X89" s="72">
        <f t="shared" si="52"/>
        <v>0</v>
      </c>
      <c r="Y89" s="69"/>
      <c r="Z89" s="69" t="s">
        <v>19</v>
      </c>
      <c r="AA89" s="69"/>
      <c r="AB89" s="69"/>
      <c r="AC89" s="72">
        <f t="shared" si="53"/>
        <v>1</v>
      </c>
      <c r="AD89" s="73">
        <f t="shared" si="54"/>
        <v>0</v>
      </c>
      <c r="AE89" s="73">
        <f t="shared" si="55"/>
        <v>0</v>
      </c>
      <c r="AF89" s="73">
        <f t="shared" si="56"/>
        <v>1</v>
      </c>
      <c r="AG89" s="73">
        <f t="shared" si="57"/>
        <v>0</v>
      </c>
      <c r="AH89" s="73">
        <f t="shared" si="58"/>
        <v>0</v>
      </c>
      <c r="AI89" s="73">
        <f t="shared" si="59"/>
        <v>0</v>
      </c>
    </row>
    <row r="90" spans="1:35" ht="15">
      <c r="A90" s="94" t="s">
        <v>136</v>
      </c>
      <c r="B90" s="65"/>
      <c r="C90" s="97">
        <v>36</v>
      </c>
      <c r="D90" s="95">
        <f t="shared" si="48"/>
        <v>5.5555555555555552E-2</v>
      </c>
      <c r="E90" s="69"/>
      <c r="F90" s="69"/>
      <c r="G90" s="69"/>
      <c r="H90" s="69"/>
      <c r="I90" s="72">
        <f t="shared" si="49"/>
        <v>0</v>
      </c>
      <c r="J90" s="69"/>
      <c r="K90" s="69"/>
      <c r="L90" s="69"/>
      <c r="M90" s="69"/>
      <c r="N90" s="72">
        <f t="shared" si="50"/>
        <v>0</v>
      </c>
      <c r="O90" s="69"/>
      <c r="P90" s="69"/>
      <c r="Q90" s="69"/>
      <c r="R90" s="69"/>
      <c r="S90" s="72">
        <f t="shared" si="51"/>
        <v>0</v>
      </c>
      <c r="T90" s="69"/>
      <c r="U90" s="69"/>
      <c r="V90" s="69" t="s">
        <v>48</v>
      </c>
      <c r="W90" s="69"/>
      <c r="X90" s="72">
        <f t="shared" si="52"/>
        <v>1</v>
      </c>
      <c r="Y90" s="69" t="s">
        <v>21</v>
      </c>
      <c r="Z90" s="69"/>
      <c r="AA90" s="69" t="s">
        <v>19</v>
      </c>
      <c r="AB90" s="69"/>
      <c r="AC90" s="72">
        <f t="shared" si="53"/>
        <v>2</v>
      </c>
      <c r="AD90" s="73">
        <f t="shared" si="54"/>
        <v>0</v>
      </c>
      <c r="AE90" s="73">
        <f t="shared" si="55"/>
        <v>0</v>
      </c>
      <c r="AF90" s="73">
        <f t="shared" si="56"/>
        <v>1</v>
      </c>
      <c r="AG90" s="73">
        <f t="shared" si="57"/>
        <v>0</v>
      </c>
      <c r="AH90" s="73">
        <f t="shared" si="58"/>
        <v>1</v>
      </c>
      <c r="AI90" s="73">
        <f t="shared" si="59"/>
        <v>1</v>
      </c>
    </row>
    <row r="91" spans="1:35" ht="15">
      <c r="A91" s="94" t="s">
        <v>151</v>
      </c>
      <c r="B91" s="65"/>
      <c r="C91" s="97">
        <v>18</v>
      </c>
      <c r="D91" s="95">
        <f t="shared" si="48"/>
        <v>5.5555555555555552E-2</v>
      </c>
      <c r="E91" s="69"/>
      <c r="F91" s="69"/>
      <c r="G91" s="69"/>
      <c r="H91" s="69"/>
      <c r="I91" s="72">
        <f t="shared" si="49"/>
        <v>0</v>
      </c>
      <c r="J91" s="69"/>
      <c r="K91" s="69"/>
      <c r="L91" s="69"/>
      <c r="M91" s="69"/>
      <c r="N91" s="72">
        <f t="shared" si="50"/>
        <v>0</v>
      </c>
      <c r="O91" s="69"/>
      <c r="P91" s="69"/>
      <c r="Q91" s="69"/>
      <c r="R91" s="69"/>
      <c r="S91" s="72">
        <f t="shared" si="51"/>
        <v>0</v>
      </c>
      <c r="T91" s="69"/>
      <c r="U91" s="69"/>
      <c r="V91" s="69"/>
      <c r="W91" s="69"/>
      <c r="X91" s="72">
        <f t="shared" si="52"/>
        <v>0</v>
      </c>
      <c r="Y91" s="69" t="s">
        <v>48</v>
      </c>
      <c r="Z91" s="69"/>
      <c r="AA91" s="69"/>
      <c r="AB91" s="69"/>
      <c r="AC91" s="72">
        <f t="shared" si="53"/>
        <v>1</v>
      </c>
      <c r="AD91" s="73">
        <f t="shared" si="54"/>
        <v>0</v>
      </c>
      <c r="AE91" s="73">
        <f t="shared" si="55"/>
        <v>0</v>
      </c>
      <c r="AF91" s="73">
        <f t="shared" si="56"/>
        <v>0</v>
      </c>
      <c r="AG91" s="73">
        <f t="shared" si="57"/>
        <v>0</v>
      </c>
      <c r="AH91" s="73">
        <f t="shared" si="58"/>
        <v>0</v>
      </c>
      <c r="AI91" s="73">
        <f t="shared" si="59"/>
        <v>1</v>
      </c>
    </row>
    <row r="92" spans="1:35" ht="15">
      <c r="A92" s="94" t="s">
        <v>137</v>
      </c>
      <c r="B92" s="65"/>
      <c r="C92" s="97">
        <v>36</v>
      </c>
      <c r="D92" s="95">
        <f t="shared" si="48"/>
        <v>5.5555555555555552E-2</v>
      </c>
      <c r="E92" s="69"/>
      <c r="F92" s="69"/>
      <c r="G92" s="69"/>
      <c r="H92" s="69"/>
      <c r="I92" s="72">
        <f t="shared" si="49"/>
        <v>0</v>
      </c>
      <c r="J92" s="69"/>
      <c r="K92" s="69"/>
      <c r="L92" s="69"/>
      <c r="M92" s="69"/>
      <c r="N92" s="72">
        <f t="shared" si="50"/>
        <v>0</v>
      </c>
      <c r="O92" s="69"/>
      <c r="P92" s="69"/>
      <c r="Q92" s="69" t="s">
        <v>21</v>
      </c>
      <c r="R92" s="69"/>
      <c r="S92" s="72">
        <f t="shared" si="51"/>
        <v>1</v>
      </c>
      <c r="T92" s="69"/>
      <c r="U92" s="69"/>
      <c r="V92" s="69"/>
      <c r="W92" s="69" t="s">
        <v>48</v>
      </c>
      <c r="X92" s="72">
        <f t="shared" si="52"/>
        <v>1</v>
      </c>
      <c r="Y92" s="69"/>
      <c r="Z92" s="69"/>
      <c r="AA92" s="69" t="s">
        <v>19</v>
      </c>
      <c r="AB92" s="69"/>
      <c r="AC92" s="72">
        <f t="shared" si="53"/>
        <v>1</v>
      </c>
      <c r="AD92" s="73">
        <f t="shared" si="54"/>
        <v>0</v>
      </c>
      <c r="AE92" s="73">
        <f t="shared" si="55"/>
        <v>0</v>
      </c>
      <c r="AF92" s="73">
        <f t="shared" si="56"/>
        <v>1</v>
      </c>
      <c r="AG92" s="73">
        <f t="shared" si="57"/>
        <v>0</v>
      </c>
      <c r="AH92" s="73">
        <f t="shared" si="58"/>
        <v>1</v>
      </c>
      <c r="AI92" s="73">
        <f t="shared" si="59"/>
        <v>1</v>
      </c>
    </row>
    <row r="93" spans="1:35" ht="15">
      <c r="A93" s="94" t="s">
        <v>164</v>
      </c>
      <c r="B93" s="65"/>
      <c r="C93" s="97">
        <v>36</v>
      </c>
      <c r="D93" s="95">
        <f t="shared" si="48"/>
        <v>5.5555555555555552E-2</v>
      </c>
      <c r="E93" s="69"/>
      <c r="F93" s="69"/>
      <c r="G93" s="69"/>
      <c r="H93" s="69"/>
      <c r="I93" s="72">
        <f t="shared" si="49"/>
        <v>0</v>
      </c>
      <c r="J93" s="69"/>
      <c r="K93" s="69"/>
      <c r="L93" s="69"/>
      <c r="M93" s="69"/>
      <c r="N93" s="72">
        <f t="shared" si="50"/>
        <v>0</v>
      </c>
      <c r="O93" s="69"/>
      <c r="P93" s="69" t="s">
        <v>21</v>
      </c>
      <c r="Q93" s="69"/>
      <c r="R93" s="69"/>
      <c r="S93" s="72">
        <f t="shared" si="51"/>
        <v>1</v>
      </c>
      <c r="T93" s="69"/>
      <c r="U93" s="69" t="s">
        <v>48</v>
      </c>
      <c r="V93" s="69"/>
      <c r="W93" s="69"/>
      <c r="X93" s="72">
        <f t="shared" si="52"/>
        <v>1</v>
      </c>
      <c r="Y93" s="69"/>
      <c r="Z93" s="69" t="s">
        <v>19</v>
      </c>
      <c r="AA93" s="69"/>
      <c r="AB93" s="69"/>
      <c r="AC93" s="72">
        <f t="shared" si="53"/>
        <v>1</v>
      </c>
      <c r="AD93" s="73">
        <f t="shared" si="54"/>
        <v>0</v>
      </c>
      <c r="AE93" s="73">
        <f t="shared" si="55"/>
        <v>0</v>
      </c>
      <c r="AF93" s="73">
        <f t="shared" si="56"/>
        <v>1</v>
      </c>
      <c r="AG93" s="73">
        <f t="shared" si="57"/>
        <v>0</v>
      </c>
      <c r="AH93" s="73">
        <f t="shared" si="58"/>
        <v>1</v>
      </c>
      <c r="AI93" s="73">
        <f t="shared" si="59"/>
        <v>1</v>
      </c>
    </row>
    <row r="94" spans="1:35" ht="15">
      <c r="A94" s="94" t="s">
        <v>138</v>
      </c>
      <c r="B94" s="65"/>
      <c r="C94" s="97">
        <v>36</v>
      </c>
      <c r="D94" s="95">
        <f t="shared" si="48"/>
        <v>5.5555555555555552E-2</v>
      </c>
      <c r="E94" s="69"/>
      <c r="F94" s="69"/>
      <c r="G94" s="69"/>
      <c r="H94" s="69"/>
      <c r="I94" s="72">
        <f t="shared" si="49"/>
        <v>0</v>
      </c>
      <c r="J94" s="69"/>
      <c r="K94" s="69"/>
      <c r="L94" s="69" t="s">
        <v>21</v>
      </c>
      <c r="M94" s="69"/>
      <c r="N94" s="72">
        <f t="shared" si="50"/>
        <v>1</v>
      </c>
      <c r="O94" s="69"/>
      <c r="P94" s="69"/>
      <c r="Q94" s="69"/>
      <c r="R94" s="69"/>
      <c r="S94" s="72">
        <f t="shared" si="51"/>
        <v>0</v>
      </c>
      <c r="T94" s="69"/>
      <c r="U94" s="69"/>
      <c r="V94" s="69" t="s">
        <v>48</v>
      </c>
      <c r="W94" s="69"/>
      <c r="X94" s="72">
        <f t="shared" si="52"/>
        <v>1</v>
      </c>
      <c r="Y94" s="69"/>
      <c r="Z94" s="69"/>
      <c r="AA94" s="69" t="s">
        <v>19</v>
      </c>
      <c r="AB94" s="69"/>
      <c r="AC94" s="72">
        <f t="shared" si="53"/>
        <v>1</v>
      </c>
      <c r="AD94" s="73">
        <f t="shared" si="54"/>
        <v>0</v>
      </c>
      <c r="AE94" s="73">
        <f t="shared" si="55"/>
        <v>0</v>
      </c>
      <c r="AF94" s="73">
        <f t="shared" si="56"/>
        <v>1</v>
      </c>
      <c r="AG94" s="73">
        <f t="shared" si="57"/>
        <v>0</v>
      </c>
      <c r="AH94" s="73">
        <f t="shared" si="58"/>
        <v>1</v>
      </c>
      <c r="AI94" s="73">
        <f t="shared" si="59"/>
        <v>1</v>
      </c>
    </row>
    <row r="95" spans="1:35" ht="15">
      <c r="A95" s="94" t="s">
        <v>139</v>
      </c>
      <c r="B95" s="94"/>
      <c r="C95" s="97">
        <v>18</v>
      </c>
      <c r="D95" s="95">
        <f t="shared" si="48"/>
        <v>5.5555555555555552E-2</v>
      </c>
      <c r="E95" s="69"/>
      <c r="F95" s="69"/>
      <c r="G95" s="69"/>
      <c r="H95" s="69"/>
      <c r="I95" s="72">
        <f t="shared" si="49"/>
        <v>0</v>
      </c>
      <c r="J95" s="69"/>
      <c r="K95" s="69"/>
      <c r="L95" s="69"/>
      <c r="M95" s="69"/>
      <c r="N95" s="72">
        <f t="shared" si="50"/>
        <v>0</v>
      </c>
      <c r="O95" s="69"/>
      <c r="P95" s="69"/>
      <c r="Q95" s="69"/>
      <c r="R95" s="69"/>
      <c r="S95" s="72">
        <f t="shared" si="51"/>
        <v>0</v>
      </c>
      <c r="T95" s="69"/>
      <c r="U95" s="69"/>
      <c r="V95" s="69"/>
      <c r="W95" s="69"/>
      <c r="X95" s="72">
        <f t="shared" si="52"/>
        <v>0</v>
      </c>
      <c r="Y95" s="69" t="s">
        <v>19</v>
      </c>
      <c r="Z95" s="69"/>
      <c r="AA95" s="69"/>
      <c r="AB95" s="69"/>
      <c r="AC95" s="72">
        <f t="shared" si="53"/>
        <v>1</v>
      </c>
      <c r="AD95" s="73">
        <f t="shared" si="54"/>
        <v>0</v>
      </c>
      <c r="AE95" s="73">
        <f t="shared" si="55"/>
        <v>0</v>
      </c>
      <c r="AF95" s="73">
        <f t="shared" si="56"/>
        <v>1</v>
      </c>
      <c r="AG95" s="73">
        <f t="shared" si="57"/>
        <v>0</v>
      </c>
      <c r="AH95" s="73">
        <f t="shared" si="58"/>
        <v>0</v>
      </c>
      <c r="AI95" s="73">
        <f t="shared" si="59"/>
        <v>0</v>
      </c>
    </row>
    <row r="96" spans="1:35" ht="15">
      <c r="A96" s="94" t="s">
        <v>76</v>
      </c>
      <c r="B96" s="94"/>
      <c r="C96" s="97">
        <v>36</v>
      </c>
      <c r="D96" s="95">
        <f t="shared" si="48"/>
        <v>2.7777777777777776E-2</v>
      </c>
      <c r="E96" s="69"/>
      <c r="F96" s="69"/>
      <c r="G96" s="69"/>
      <c r="H96" s="69"/>
      <c r="I96" s="72">
        <f t="shared" si="49"/>
        <v>0</v>
      </c>
      <c r="J96" s="69"/>
      <c r="K96" s="69"/>
      <c r="L96" s="69"/>
      <c r="M96" s="69"/>
      <c r="N96" s="72">
        <f t="shared" si="50"/>
        <v>0</v>
      </c>
      <c r="O96" s="69"/>
      <c r="P96" s="69"/>
      <c r="Q96" s="69"/>
      <c r="R96" s="69"/>
      <c r="S96" s="72">
        <f t="shared" si="51"/>
        <v>0</v>
      </c>
      <c r="T96" s="69"/>
      <c r="U96" s="69"/>
      <c r="V96" s="69"/>
      <c r="W96" s="69"/>
      <c r="X96" s="72">
        <f t="shared" si="52"/>
        <v>0</v>
      </c>
      <c r="Y96" s="69" t="s">
        <v>19</v>
      </c>
      <c r="Z96" s="69"/>
      <c r="AA96" s="69"/>
      <c r="AB96" s="69"/>
      <c r="AC96" s="72">
        <f t="shared" si="53"/>
        <v>1</v>
      </c>
      <c r="AD96" s="73">
        <f t="shared" si="54"/>
        <v>0</v>
      </c>
      <c r="AE96" s="73">
        <f t="shared" si="55"/>
        <v>0</v>
      </c>
      <c r="AF96" s="73">
        <f t="shared" si="56"/>
        <v>1</v>
      </c>
      <c r="AG96" s="73">
        <f t="shared" si="57"/>
        <v>0</v>
      </c>
      <c r="AH96" s="73">
        <f t="shared" si="58"/>
        <v>0</v>
      </c>
      <c r="AI96" s="73">
        <f t="shared" si="59"/>
        <v>0</v>
      </c>
    </row>
    <row r="97" spans="1:35" ht="15">
      <c r="A97" s="94" t="s">
        <v>77</v>
      </c>
      <c r="B97" s="94"/>
      <c r="C97" s="97">
        <v>36</v>
      </c>
      <c r="D97" s="95">
        <f t="shared" si="48"/>
        <v>2.7777777777777776E-2</v>
      </c>
      <c r="E97" s="69"/>
      <c r="F97" s="69"/>
      <c r="G97" s="69"/>
      <c r="H97" s="69"/>
      <c r="I97" s="72">
        <f t="shared" si="49"/>
        <v>0</v>
      </c>
      <c r="J97" s="69"/>
      <c r="K97" s="69"/>
      <c r="L97" s="69"/>
      <c r="M97" s="69"/>
      <c r="N97" s="72">
        <f t="shared" si="50"/>
        <v>0</v>
      </c>
      <c r="O97" s="69"/>
      <c r="P97" s="69"/>
      <c r="Q97" s="69"/>
      <c r="R97" s="69"/>
      <c r="S97" s="72">
        <f t="shared" si="51"/>
        <v>0</v>
      </c>
      <c r="T97" s="69"/>
      <c r="U97" s="69"/>
      <c r="V97" s="69"/>
      <c r="W97" s="69"/>
      <c r="X97" s="72">
        <f t="shared" si="52"/>
        <v>0</v>
      </c>
      <c r="Y97" s="69"/>
      <c r="Z97" s="69" t="s">
        <v>19</v>
      </c>
      <c r="AA97" s="69"/>
      <c r="AB97" s="69"/>
      <c r="AC97" s="72">
        <f t="shared" si="53"/>
        <v>1</v>
      </c>
      <c r="AD97" s="73">
        <f t="shared" si="54"/>
        <v>0</v>
      </c>
      <c r="AE97" s="73">
        <f t="shared" si="55"/>
        <v>0</v>
      </c>
      <c r="AF97" s="73">
        <f t="shared" si="56"/>
        <v>1</v>
      </c>
      <c r="AG97" s="73">
        <f t="shared" si="57"/>
        <v>0</v>
      </c>
      <c r="AH97" s="73">
        <f t="shared" si="58"/>
        <v>0</v>
      </c>
      <c r="AI97" s="73">
        <f t="shared" si="59"/>
        <v>0</v>
      </c>
    </row>
    <row r="98" spans="1:35" ht="15">
      <c r="A98" s="94" t="s">
        <v>78</v>
      </c>
      <c r="B98" s="94"/>
      <c r="C98" s="97">
        <v>36</v>
      </c>
      <c r="D98" s="95">
        <f t="shared" si="48"/>
        <v>2.7777777777777776E-2</v>
      </c>
      <c r="E98" s="69"/>
      <c r="F98" s="69"/>
      <c r="G98" s="69"/>
      <c r="H98" s="69"/>
      <c r="I98" s="72">
        <f t="shared" si="49"/>
        <v>0</v>
      </c>
      <c r="J98" s="69"/>
      <c r="K98" s="69"/>
      <c r="L98" s="69"/>
      <c r="M98" s="69"/>
      <c r="N98" s="72">
        <f t="shared" si="50"/>
        <v>0</v>
      </c>
      <c r="O98" s="69"/>
      <c r="P98" s="69"/>
      <c r="Q98" s="69"/>
      <c r="R98" s="69"/>
      <c r="S98" s="72">
        <f t="shared" si="51"/>
        <v>0</v>
      </c>
      <c r="T98" s="69"/>
      <c r="U98" s="69"/>
      <c r="V98" s="69"/>
      <c r="W98" s="69"/>
      <c r="X98" s="72">
        <f t="shared" si="52"/>
        <v>0</v>
      </c>
      <c r="Y98" s="69" t="s">
        <v>19</v>
      </c>
      <c r="Z98" s="69"/>
      <c r="AA98" s="69"/>
      <c r="AB98" s="69"/>
      <c r="AC98" s="72">
        <f t="shared" si="53"/>
        <v>1</v>
      </c>
      <c r="AD98" s="73">
        <f t="shared" si="54"/>
        <v>0</v>
      </c>
      <c r="AE98" s="73">
        <f t="shared" si="55"/>
        <v>0</v>
      </c>
      <c r="AF98" s="73">
        <f t="shared" si="56"/>
        <v>1</v>
      </c>
      <c r="AG98" s="73">
        <f t="shared" si="57"/>
        <v>0</v>
      </c>
      <c r="AH98" s="73">
        <f t="shared" si="58"/>
        <v>0</v>
      </c>
      <c r="AI98" s="73">
        <f t="shared" si="59"/>
        <v>0</v>
      </c>
    </row>
    <row r="99" spans="1:35" ht="15">
      <c r="A99" s="94" t="s">
        <v>174</v>
      </c>
      <c r="B99" s="94"/>
      <c r="C99" s="97">
        <v>54</v>
      </c>
      <c r="D99" s="95">
        <f t="shared" si="48"/>
        <v>3.7037037037037035E-2</v>
      </c>
      <c r="E99" s="69"/>
      <c r="F99" s="69"/>
      <c r="G99" s="69"/>
      <c r="H99" s="69"/>
      <c r="I99" s="72">
        <f t="shared" si="49"/>
        <v>0</v>
      </c>
      <c r="J99" s="69"/>
      <c r="K99" s="69"/>
      <c r="L99" s="69"/>
      <c r="M99" s="69"/>
      <c r="N99" s="72">
        <f t="shared" si="50"/>
        <v>0</v>
      </c>
      <c r="O99" s="69" t="s">
        <v>21</v>
      </c>
      <c r="P99" s="69"/>
      <c r="Q99" s="69"/>
      <c r="R99" s="69"/>
      <c r="S99" s="72">
        <f t="shared" si="51"/>
        <v>1</v>
      </c>
      <c r="T99" s="69"/>
      <c r="U99" s="69" t="s">
        <v>48</v>
      </c>
      <c r="V99" s="69" t="s">
        <v>21</v>
      </c>
      <c r="W99" s="69"/>
      <c r="X99" s="72">
        <f t="shared" si="52"/>
        <v>2</v>
      </c>
      <c r="Y99" s="69"/>
      <c r="Z99" s="69"/>
      <c r="AA99" s="69" t="s">
        <v>19</v>
      </c>
      <c r="AB99" s="69"/>
      <c r="AC99" s="72">
        <f t="shared" si="53"/>
        <v>1</v>
      </c>
      <c r="AD99" s="73">
        <f t="shared" si="54"/>
        <v>0</v>
      </c>
      <c r="AE99" s="73">
        <f t="shared" si="55"/>
        <v>0</v>
      </c>
      <c r="AF99" s="73">
        <f t="shared" si="56"/>
        <v>1</v>
      </c>
      <c r="AG99" s="73">
        <f t="shared" si="57"/>
        <v>0</v>
      </c>
      <c r="AH99" s="73">
        <f t="shared" si="58"/>
        <v>2</v>
      </c>
      <c r="AI99" s="73">
        <f t="shared" si="59"/>
        <v>1</v>
      </c>
    </row>
    <row r="100" spans="1:35" ht="15">
      <c r="A100" s="94" t="s">
        <v>175</v>
      </c>
      <c r="B100" s="94"/>
      <c r="C100" s="97">
        <v>18</v>
      </c>
      <c r="D100" s="95">
        <f t="shared" si="48"/>
        <v>5.5555555555555552E-2</v>
      </c>
      <c r="E100" s="69"/>
      <c r="F100" s="69"/>
      <c r="G100" s="69"/>
      <c r="H100" s="69"/>
      <c r="I100" s="72">
        <f t="shared" si="49"/>
        <v>0</v>
      </c>
      <c r="J100" s="69"/>
      <c r="K100" s="69"/>
      <c r="L100" s="69"/>
      <c r="M100" s="69"/>
      <c r="N100" s="72">
        <f t="shared" si="50"/>
        <v>0</v>
      </c>
      <c r="O100" s="69"/>
      <c r="P100" s="69"/>
      <c r="Q100" s="69"/>
      <c r="R100" s="69"/>
      <c r="S100" s="72">
        <f t="shared" si="51"/>
        <v>0</v>
      </c>
      <c r="T100" s="69"/>
      <c r="U100" s="69"/>
      <c r="V100" s="69"/>
      <c r="W100" s="69"/>
      <c r="X100" s="72">
        <f t="shared" si="52"/>
        <v>0</v>
      </c>
      <c r="Y100" s="69" t="s">
        <v>19</v>
      </c>
      <c r="Z100" s="69"/>
      <c r="AA100" s="69"/>
      <c r="AB100" s="69"/>
      <c r="AC100" s="72">
        <f t="shared" si="53"/>
        <v>1</v>
      </c>
      <c r="AD100" s="73">
        <f t="shared" si="54"/>
        <v>0</v>
      </c>
      <c r="AE100" s="73">
        <f t="shared" si="55"/>
        <v>0</v>
      </c>
      <c r="AF100" s="73">
        <f t="shared" si="56"/>
        <v>1</v>
      </c>
      <c r="AG100" s="73">
        <f t="shared" si="57"/>
        <v>0</v>
      </c>
      <c r="AH100" s="73">
        <f t="shared" si="58"/>
        <v>0</v>
      </c>
      <c r="AI100" s="73">
        <f t="shared" si="59"/>
        <v>0</v>
      </c>
    </row>
    <row r="101" spans="1:35">
      <c r="A101" s="126" t="s">
        <v>180</v>
      </c>
      <c r="B101" s="107"/>
      <c r="C101" s="98"/>
      <c r="D101" s="99"/>
      <c r="E101" s="12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07"/>
      <c r="AD101" s="100"/>
      <c r="AE101" s="100"/>
      <c r="AF101" s="100"/>
      <c r="AG101" s="100"/>
      <c r="AH101" s="62"/>
      <c r="AI101" s="62"/>
    </row>
    <row r="102" spans="1:35" ht="15">
      <c r="A102" s="94" t="s">
        <v>134</v>
      </c>
      <c r="B102" s="65"/>
      <c r="C102" s="97">
        <v>36</v>
      </c>
      <c r="D102" s="95">
        <f t="shared" ref="D102:D119" si="60">(I102+N102+S102+AC102)/C102</f>
        <v>8.3333333333333329E-2</v>
      </c>
      <c r="E102" s="69"/>
      <c r="F102" s="69"/>
      <c r="G102" s="69" t="s">
        <v>21</v>
      </c>
      <c r="H102" s="69"/>
      <c r="I102" s="72">
        <f t="shared" ref="I102:I119" si="61">COUNTA(E102:H102)</f>
        <v>1</v>
      </c>
      <c r="J102" s="69" t="s">
        <v>21</v>
      </c>
      <c r="K102" s="69"/>
      <c r="L102" s="69"/>
      <c r="M102" s="69"/>
      <c r="N102" s="72">
        <f t="shared" ref="N102:N119" si="62">COUNTA(J102:M102)</f>
        <v>1</v>
      </c>
      <c r="O102" s="69"/>
      <c r="P102" s="69"/>
      <c r="Q102" s="69"/>
      <c r="R102" s="69"/>
      <c r="S102" s="72">
        <f t="shared" ref="S102:S119" si="63">COUNTA(O102:R102)</f>
        <v>0</v>
      </c>
      <c r="T102" s="69"/>
      <c r="U102" s="69"/>
      <c r="V102" s="69"/>
      <c r="W102" s="69"/>
      <c r="X102" s="72">
        <f t="shared" ref="X102:X119" si="64">COUNTA(T102:W102)</f>
        <v>0</v>
      </c>
      <c r="Y102" s="69"/>
      <c r="Z102" s="69" t="s">
        <v>19</v>
      </c>
      <c r="AA102" s="69"/>
      <c r="AB102" s="69"/>
      <c r="AC102" s="72">
        <f t="shared" ref="AC102:AC119" si="65">COUNTA(Y102:AB102)</f>
        <v>1</v>
      </c>
      <c r="AD102" s="73">
        <f t="shared" ref="AD102:AD119" si="66">COUNTIF(E102:AC102,$E$1)</f>
        <v>0</v>
      </c>
      <c r="AE102" s="73">
        <f t="shared" ref="AE102:AE119" si="67">COUNTIF(E102:AC102,$F$1)</f>
        <v>0</v>
      </c>
      <c r="AF102" s="73">
        <f t="shared" ref="AF102:AF119" si="68">COUNTIF(E102:AC102,$G$1)</f>
        <v>1</v>
      </c>
      <c r="AG102" s="73">
        <f t="shared" ref="AG102:AG119" si="69">COUNTIF(E102:AC102,$H$1)</f>
        <v>0</v>
      </c>
      <c r="AH102" s="73">
        <f t="shared" ref="AH102:AH119" si="70">COUNTIF(E102:AC102,$I$1)</f>
        <v>2</v>
      </c>
      <c r="AI102" s="73">
        <f t="shared" ref="AI102:AI119" si="71">COUNTIF(E102:AC102,$J$1)</f>
        <v>0</v>
      </c>
    </row>
    <row r="103" spans="1:35" ht="15">
      <c r="A103" s="94" t="s">
        <v>69</v>
      </c>
      <c r="B103" s="65"/>
      <c r="C103" s="97">
        <v>54</v>
      </c>
      <c r="D103" s="95">
        <f t="shared" si="60"/>
        <v>7.407407407407407E-2</v>
      </c>
      <c r="E103" s="68"/>
      <c r="F103" s="69"/>
      <c r="G103" s="69"/>
      <c r="H103" s="69"/>
      <c r="I103" s="72">
        <f t="shared" si="61"/>
        <v>0</v>
      </c>
      <c r="J103" s="68" t="s">
        <v>21</v>
      </c>
      <c r="K103" s="69"/>
      <c r="L103" s="69" t="s">
        <v>21</v>
      </c>
      <c r="M103" s="69"/>
      <c r="N103" s="72">
        <f t="shared" si="62"/>
        <v>2</v>
      </c>
      <c r="O103" s="71"/>
      <c r="P103" s="69"/>
      <c r="Q103" s="69"/>
      <c r="R103" s="69" t="s">
        <v>21</v>
      </c>
      <c r="S103" s="72">
        <f t="shared" si="63"/>
        <v>1</v>
      </c>
      <c r="T103" s="71"/>
      <c r="U103" s="69"/>
      <c r="V103" s="69"/>
      <c r="W103" s="69" t="s">
        <v>48</v>
      </c>
      <c r="X103" s="72">
        <f t="shared" si="64"/>
        <v>1</v>
      </c>
      <c r="Y103" s="71"/>
      <c r="Z103" s="69"/>
      <c r="AA103" s="69" t="s">
        <v>21</v>
      </c>
      <c r="AB103" s="69"/>
      <c r="AC103" s="72">
        <f t="shared" si="65"/>
        <v>1</v>
      </c>
      <c r="AD103" s="73">
        <f t="shared" si="66"/>
        <v>0</v>
      </c>
      <c r="AE103" s="73">
        <f t="shared" si="67"/>
        <v>0</v>
      </c>
      <c r="AF103" s="73">
        <f t="shared" si="68"/>
        <v>0</v>
      </c>
      <c r="AG103" s="73">
        <f t="shared" si="69"/>
        <v>0</v>
      </c>
      <c r="AH103" s="73">
        <f t="shared" si="70"/>
        <v>4</v>
      </c>
      <c r="AI103" s="73">
        <f t="shared" si="71"/>
        <v>1</v>
      </c>
    </row>
    <row r="104" spans="1:35" ht="15">
      <c r="A104" s="94" t="s">
        <v>135</v>
      </c>
      <c r="B104" s="65"/>
      <c r="C104" s="97">
        <v>54</v>
      </c>
      <c r="D104" s="95">
        <f t="shared" si="60"/>
        <v>7.407407407407407E-2</v>
      </c>
      <c r="E104" s="69"/>
      <c r="F104" s="69"/>
      <c r="G104" s="69"/>
      <c r="H104" s="69"/>
      <c r="I104" s="72">
        <f t="shared" si="61"/>
        <v>0</v>
      </c>
      <c r="J104" s="69"/>
      <c r="K104" s="69"/>
      <c r="L104" s="69"/>
      <c r="M104" s="69"/>
      <c r="N104" s="72">
        <f t="shared" si="62"/>
        <v>0</v>
      </c>
      <c r="O104" s="69"/>
      <c r="P104" s="69"/>
      <c r="Q104" s="69" t="s">
        <v>21</v>
      </c>
      <c r="R104" s="69" t="s">
        <v>21</v>
      </c>
      <c r="S104" s="72">
        <f t="shared" si="63"/>
        <v>2</v>
      </c>
      <c r="T104" s="69"/>
      <c r="U104" s="69"/>
      <c r="V104" s="69"/>
      <c r="W104" s="69"/>
      <c r="X104" s="72">
        <f t="shared" si="64"/>
        <v>0</v>
      </c>
      <c r="Y104" s="69"/>
      <c r="Z104" s="69"/>
      <c r="AA104" s="69" t="s">
        <v>19</v>
      </c>
      <c r="AB104" s="69" t="s">
        <v>21</v>
      </c>
      <c r="AC104" s="72">
        <f t="shared" si="65"/>
        <v>2</v>
      </c>
      <c r="AD104" s="73">
        <f t="shared" si="66"/>
        <v>0</v>
      </c>
      <c r="AE104" s="73">
        <f t="shared" si="67"/>
        <v>0</v>
      </c>
      <c r="AF104" s="73">
        <f t="shared" si="68"/>
        <v>1</v>
      </c>
      <c r="AG104" s="73">
        <f t="shared" si="69"/>
        <v>0</v>
      </c>
      <c r="AH104" s="73">
        <f t="shared" si="70"/>
        <v>3</v>
      </c>
      <c r="AI104" s="73">
        <f t="shared" si="71"/>
        <v>0</v>
      </c>
    </row>
    <row r="105" spans="1:35" ht="15">
      <c r="A105" s="94" t="s">
        <v>161</v>
      </c>
      <c r="B105" s="65"/>
      <c r="C105" s="97">
        <v>54</v>
      </c>
      <c r="D105" s="95">
        <f t="shared" si="60"/>
        <v>5.5555555555555552E-2</v>
      </c>
      <c r="E105" s="69"/>
      <c r="F105" s="69"/>
      <c r="G105" s="69"/>
      <c r="H105" s="69"/>
      <c r="I105" s="72">
        <f t="shared" si="61"/>
        <v>0</v>
      </c>
      <c r="J105" s="69"/>
      <c r="K105" s="69"/>
      <c r="L105" s="69"/>
      <c r="M105" s="69" t="s">
        <v>21</v>
      </c>
      <c r="N105" s="72">
        <f t="shared" si="62"/>
        <v>1</v>
      </c>
      <c r="O105" s="69"/>
      <c r="P105" s="69"/>
      <c r="Q105" s="69"/>
      <c r="R105" s="69" t="s">
        <v>21</v>
      </c>
      <c r="S105" s="72">
        <f t="shared" si="63"/>
        <v>1</v>
      </c>
      <c r="T105" s="69"/>
      <c r="U105" s="69"/>
      <c r="V105" s="69"/>
      <c r="W105" s="69"/>
      <c r="X105" s="72">
        <f t="shared" si="64"/>
        <v>0</v>
      </c>
      <c r="Y105" s="69" t="s">
        <v>48</v>
      </c>
      <c r="Z105" s="69"/>
      <c r="AA105" s="69"/>
      <c r="AB105" s="69"/>
      <c r="AC105" s="72">
        <f t="shared" si="65"/>
        <v>1</v>
      </c>
      <c r="AD105" s="73">
        <f t="shared" si="66"/>
        <v>0</v>
      </c>
      <c r="AE105" s="73">
        <f t="shared" si="67"/>
        <v>0</v>
      </c>
      <c r="AF105" s="73">
        <f t="shared" si="68"/>
        <v>0</v>
      </c>
      <c r="AG105" s="73">
        <f t="shared" si="69"/>
        <v>0</v>
      </c>
      <c r="AH105" s="73">
        <f t="shared" si="70"/>
        <v>2</v>
      </c>
      <c r="AI105" s="73">
        <f t="shared" si="71"/>
        <v>1</v>
      </c>
    </row>
    <row r="106" spans="1:35" ht="15">
      <c r="A106" s="94" t="s">
        <v>162</v>
      </c>
      <c r="B106" s="65"/>
      <c r="C106" s="97">
        <v>36</v>
      </c>
      <c r="D106" s="95">
        <f t="shared" si="60"/>
        <v>8.3333333333333329E-2</v>
      </c>
      <c r="E106" s="69"/>
      <c r="F106" s="69"/>
      <c r="G106" s="69"/>
      <c r="H106" s="69" t="s">
        <v>21</v>
      </c>
      <c r="I106" s="72">
        <f t="shared" si="61"/>
        <v>1</v>
      </c>
      <c r="J106" s="69"/>
      <c r="K106" s="69"/>
      <c r="L106" s="69"/>
      <c r="M106" s="69"/>
      <c r="N106" s="72">
        <f t="shared" si="62"/>
        <v>0</v>
      </c>
      <c r="O106" s="69"/>
      <c r="P106" s="69"/>
      <c r="Q106" s="69" t="s">
        <v>21</v>
      </c>
      <c r="R106" s="69"/>
      <c r="S106" s="72">
        <f t="shared" si="63"/>
        <v>1</v>
      </c>
      <c r="T106" s="69"/>
      <c r="U106" s="69"/>
      <c r="V106" s="69"/>
      <c r="W106" s="69" t="s">
        <v>21</v>
      </c>
      <c r="X106" s="72">
        <f t="shared" si="64"/>
        <v>1</v>
      </c>
      <c r="Y106" s="69"/>
      <c r="Z106" s="69" t="s">
        <v>19</v>
      </c>
      <c r="AA106" s="69"/>
      <c r="AB106" s="69"/>
      <c r="AC106" s="72">
        <f t="shared" si="65"/>
        <v>1</v>
      </c>
      <c r="AD106" s="73">
        <f t="shared" si="66"/>
        <v>0</v>
      </c>
      <c r="AE106" s="73">
        <f t="shared" si="67"/>
        <v>0</v>
      </c>
      <c r="AF106" s="73">
        <f t="shared" si="68"/>
        <v>1</v>
      </c>
      <c r="AG106" s="73">
        <f t="shared" si="69"/>
        <v>0</v>
      </c>
      <c r="AH106" s="73">
        <f t="shared" si="70"/>
        <v>3</v>
      </c>
      <c r="AI106" s="73">
        <f t="shared" si="71"/>
        <v>0</v>
      </c>
    </row>
    <row r="107" spans="1:35" ht="15">
      <c r="A107" s="94" t="s">
        <v>163</v>
      </c>
      <c r="B107" s="65"/>
      <c r="C107" s="97">
        <v>18</v>
      </c>
      <c r="D107" s="95">
        <f t="shared" si="60"/>
        <v>5.5555555555555552E-2</v>
      </c>
      <c r="E107" s="69"/>
      <c r="F107" s="69"/>
      <c r="G107" s="69"/>
      <c r="H107" s="69"/>
      <c r="I107" s="72">
        <f t="shared" si="61"/>
        <v>0</v>
      </c>
      <c r="J107" s="69"/>
      <c r="K107" s="69"/>
      <c r="L107" s="69"/>
      <c r="M107" s="69"/>
      <c r="N107" s="72">
        <f t="shared" si="62"/>
        <v>0</v>
      </c>
      <c r="O107" s="69"/>
      <c r="P107" s="69"/>
      <c r="Q107" s="69"/>
      <c r="R107" s="69"/>
      <c r="S107" s="72">
        <f t="shared" si="63"/>
        <v>0</v>
      </c>
      <c r="T107" s="69"/>
      <c r="U107" s="69"/>
      <c r="V107" s="69"/>
      <c r="W107" s="69"/>
      <c r="X107" s="72">
        <f t="shared" si="64"/>
        <v>0</v>
      </c>
      <c r="Y107" s="69"/>
      <c r="Z107" s="69"/>
      <c r="AA107" s="69" t="s">
        <v>19</v>
      </c>
      <c r="AB107" s="69"/>
      <c r="AC107" s="72">
        <f t="shared" si="65"/>
        <v>1</v>
      </c>
      <c r="AD107" s="73">
        <f t="shared" si="66"/>
        <v>0</v>
      </c>
      <c r="AE107" s="73">
        <f t="shared" si="67"/>
        <v>0</v>
      </c>
      <c r="AF107" s="73">
        <f t="shared" si="68"/>
        <v>1</v>
      </c>
      <c r="AG107" s="73">
        <f t="shared" si="69"/>
        <v>0</v>
      </c>
      <c r="AH107" s="73">
        <f t="shared" si="70"/>
        <v>0</v>
      </c>
      <c r="AI107" s="73">
        <f t="shared" si="71"/>
        <v>0</v>
      </c>
    </row>
    <row r="108" spans="1:35" ht="15">
      <c r="A108" s="94" t="s">
        <v>110</v>
      </c>
      <c r="B108" s="65"/>
      <c r="C108" s="97">
        <v>18</v>
      </c>
      <c r="D108" s="95">
        <f t="shared" si="60"/>
        <v>5.5555555555555552E-2</v>
      </c>
      <c r="E108" s="69"/>
      <c r="F108" s="69"/>
      <c r="G108" s="69"/>
      <c r="H108" s="69"/>
      <c r="I108" s="72">
        <f t="shared" si="61"/>
        <v>0</v>
      </c>
      <c r="J108" s="69"/>
      <c r="K108" s="69"/>
      <c r="L108" s="69"/>
      <c r="M108" s="69"/>
      <c r="N108" s="72">
        <f t="shared" si="62"/>
        <v>0</v>
      </c>
      <c r="O108" s="69"/>
      <c r="P108" s="69"/>
      <c r="Q108" s="69"/>
      <c r="R108" s="69"/>
      <c r="S108" s="72">
        <f t="shared" si="63"/>
        <v>0</v>
      </c>
      <c r="T108" s="69"/>
      <c r="U108" s="69"/>
      <c r="V108" s="69"/>
      <c r="W108" s="69"/>
      <c r="X108" s="72">
        <f t="shared" si="64"/>
        <v>0</v>
      </c>
      <c r="Y108" s="69"/>
      <c r="Z108" s="69" t="s">
        <v>19</v>
      </c>
      <c r="AA108" s="69"/>
      <c r="AB108" s="69"/>
      <c r="AC108" s="72">
        <f t="shared" si="65"/>
        <v>1</v>
      </c>
      <c r="AD108" s="73">
        <f t="shared" si="66"/>
        <v>0</v>
      </c>
      <c r="AE108" s="73">
        <f t="shared" si="67"/>
        <v>0</v>
      </c>
      <c r="AF108" s="73">
        <f t="shared" si="68"/>
        <v>1</v>
      </c>
      <c r="AG108" s="73">
        <f t="shared" si="69"/>
        <v>0</v>
      </c>
      <c r="AH108" s="73">
        <f t="shared" si="70"/>
        <v>0</v>
      </c>
      <c r="AI108" s="73">
        <f t="shared" si="71"/>
        <v>0</v>
      </c>
    </row>
    <row r="109" spans="1:35" ht="15">
      <c r="A109" s="94" t="s">
        <v>136</v>
      </c>
      <c r="B109" s="65"/>
      <c r="C109" s="97">
        <v>36</v>
      </c>
      <c r="D109" s="95">
        <f t="shared" si="60"/>
        <v>5.5555555555555552E-2</v>
      </c>
      <c r="E109" s="69"/>
      <c r="F109" s="69"/>
      <c r="G109" s="69"/>
      <c r="H109" s="69"/>
      <c r="I109" s="72">
        <f t="shared" si="61"/>
        <v>0</v>
      </c>
      <c r="J109" s="69"/>
      <c r="K109" s="69"/>
      <c r="L109" s="69"/>
      <c r="M109" s="69"/>
      <c r="N109" s="72">
        <f t="shared" si="62"/>
        <v>0</v>
      </c>
      <c r="O109" s="69"/>
      <c r="P109" s="69"/>
      <c r="Q109" s="69"/>
      <c r="R109" s="69"/>
      <c r="S109" s="72">
        <f t="shared" si="63"/>
        <v>0</v>
      </c>
      <c r="T109" s="69"/>
      <c r="U109" s="69"/>
      <c r="V109" s="69" t="s">
        <v>48</v>
      </c>
      <c r="W109" s="69"/>
      <c r="X109" s="72">
        <f t="shared" si="64"/>
        <v>1</v>
      </c>
      <c r="Y109" s="69" t="s">
        <v>21</v>
      </c>
      <c r="Z109" s="69"/>
      <c r="AA109" s="69" t="s">
        <v>19</v>
      </c>
      <c r="AB109" s="69"/>
      <c r="AC109" s="72">
        <f t="shared" si="65"/>
        <v>2</v>
      </c>
      <c r="AD109" s="73">
        <f t="shared" si="66"/>
        <v>0</v>
      </c>
      <c r="AE109" s="73">
        <f t="shared" si="67"/>
        <v>0</v>
      </c>
      <c r="AF109" s="73">
        <f t="shared" si="68"/>
        <v>1</v>
      </c>
      <c r="AG109" s="73">
        <f t="shared" si="69"/>
        <v>0</v>
      </c>
      <c r="AH109" s="73">
        <f t="shared" si="70"/>
        <v>1</v>
      </c>
      <c r="AI109" s="73">
        <f t="shared" si="71"/>
        <v>1</v>
      </c>
    </row>
    <row r="110" spans="1:35" ht="15">
      <c r="A110" s="94" t="s">
        <v>151</v>
      </c>
      <c r="B110" s="65"/>
      <c r="C110" s="97">
        <v>18</v>
      </c>
      <c r="D110" s="95">
        <f t="shared" si="60"/>
        <v>5.5555555555555552E-2</v>
      </c>
      <c r="E110" s="69"/>
      <c r="F110" s="69"/>
      <c r="G110" s="69"/>
      <c r="H110" s="69"/>
      <c r="I110" s="72">
        <f t="shared" si="61"/>
        <v>0</v>
      </c>
      <c r="J110" s="69"/>
      <c r="K110" s="69"/>
      <c r="L110" s="69"/>
      <c r="M110" s="69"/>
      <c r="N110" s="72">
        <f t="shared" si="62"/>
        <v>0</v>
      </c>
      <c r="O110" s="69"/>
      <c r="P110" s="69"/>
      <c r="Q110" s="69"/>
      <c r="R110" s="69"/>
      <c r="S110" s="72">
        <f t="shared" si="63"/>
        <v>0</v>
      </c>
      <c r="T110" s="69"/>
      <c r="U110" s="69"/>
      <c r="V110" s="69"/>
      <c r="W110" s="69"/>
      <c r="X110" s="72">
        <f t="shared" si="64"/>
        <v>0</v>
      </c>
      <c r="Y110" s="69" t="s">
        <v>48</v>
      </c>
      <c r="Z110" s="69"/>
      <c r="AA110" s="69"/>
      <c r="AB110" s="69"/>
      <c r="AC110" s="72">
        <f t="shared" si="65"/>
        <v>1</v>
      </c>
      <c r="AD110" s="73">
        <f t="shared" si="66"/>
        <v>0</v>
      </c>
      <c r="AE110" s="73">
        <f t="shared" si="67"/>
        <v>0</v>
      </c>
      <c r="AF110" s="73">
        <f t="shared" si="68"/>
        <v>0</v>
      </c>
      <c r="AG110" s="73">
        <f t="shared" si="69"/>
        <v>0</v>
      </c>
      <c r="AH110" s="73">
        <f t="shared" si="70"/>
        <v>0</v>
      </c>
      <c r="AI110" s="73">
        <f t="shared" si="71"/>
        <v>1</v>
      </c>
    </row>
    <row r="111" spans="1:35" ht="15">
      <c r="A111" s="94" t="s">
        <v>137</v>
      </c>
      <c r="B111" s="65"/>
      <c r="C111" s="97">
        <v>36</v>
      </c>
      <c r="D111" s="95">
        <f t="shared" si="60"/>
        <v>5.5555555555555552E-2</v>
      </c>
      <c r="E111" s="69"/>
      <c r="F111" s="69"/>
      <c r="G111" s="69"/>
      <c r="H111" s="69"/>
      <c r="I111" s="72">
        <f t="shared" si="61"/>
        <v>0</v>
      </c>
      <c r="J111" s="69"/>
      <c r="K111" s="69"/>
      <c r="L111" s="69"/>
      <c r="M111" s="69"/>
      <c r="N111" s="72">
        <f t="shared" si="62"/>
        <v>0</v>
      </c>
      <c r="O111" s="69"/>
      <c r="P111" s="69"/>
      <c r="Q111" s="69" t="s">
        <v>21</v>
      </c>
      <c r="R111" s="69"/>
      <c r="S111" s="72">
        <f t="shared" si="63"/>
        <v>1</v>
      </c>
      <c r="T111" s="69"/>
      <c r="U111" s="69"/>
      <c r="V111" s="69"/>
      <c r="W111" s="69" t="s">
        <v>48</v>
      </c>
      <c r="X111" s="72">
        <f t="shared" si="64"/>
        <v>1</v>
      </c>
      <c r="Y111" s="69"/>
      <c r="Z111" s="69"/>
      <c r="AA111" s="69" t="s">
        <v>19</v>
      </c>
      <c r="AB111" s="69"/>
      <c r="AC111" s="72">
        <f t="shared" si="65"/>
        <v>1</v>
      </c>
      <c r="AD111" s="73">
        <f t="shared" si="66"/>
        <v>0</v>
      </c>
      <c r="AE111" s="73">
        <f t="shared" si="67"/>
        <v>0</v>
      </c>
      <c r="AF111" s="73">
        <f t="shared" si="68"/>
        <v>1</v>
      </c>
      <c r="AG111" s="73">
        <f t="shared" si="69"/>
        <v>0</v>
      </c>
      <c r="AH111" s="73">
        <f t="shared" si="70"/>
        <v>1</v>
      </c>
      <c r="AI111" s="73">
        <f t="shared" si="71"/>
        <v>1</v>
      </c>
    </row>
    <row r="112" spans="1:35" ht="15">
      <c r="A112" s="94" t="s">
        <v>164</v>
      </c>
      <c r="B112" s="65"/>
      <c r="C112" s="97">
        <v>36</v>
      </c>
      <c r="D112" s="95">
        <f t="shared" si="60"/>
        <v>5.5555555555555552E-2</v>
      </c>
      <c r="E112" s="69"/>
      <c r="F112" s="69"/>
      <c r="G112" s="69"/>
      <c r="H112" s="69"/>
      <c r="I112" s="72">
        <f t="shared" si="61"/>
        <v>0</v>
      </c>
      <c r="J112" s="69"/>
      <c r="K112" s="69"/>
      <c r="L112" s="69"/>
      <c r="M112" s="69"/>
      <c r="N112" s="72">
        <f t="shared" si="62"/>
        <v>0</v>
      </c>
      <c r="O112" s="69"/>
      <c r="P112" s="69" t="s">
        <v>21</v>
      </c>
      <c r="Q112" s="69"/>
      <c r="R112" s="69"/>
      <c r="S112" s="72">
        <f t="shared" si="63"/>
        <v>1</v>
      </c>
      <c r="T112" s="69"/>
      <c r="U112" s="69" t="s">
        <v>48</v>
      </c>
      <c r="V112" s="69"/>
      <c r="W112" s="69"/>
      <c r="X112" s="72">
        <f t="shared" si="64"/>
        <v>1</v>
      </c>
      <c r="Y112" s="69"/>
      <c r="Z112" s="69" t="s">
        <v>19</v>
      </c>
      <c r="AA112" s="69"/>
      <c r="AB112" s="69"/>
      <c r="AC112" s="72">
        <f t="shared" si="65"/>
        <v>1</v>
      </c>
      <c r="AD112" s="73">
        <f t="shared" si="66"/>
        <v>0</v>
      </c>
      <c r="AE112" s="73">
        <f t="shared" si="67"/>
        <v>0</v>
      </c>
      <c r="AF112" s="73">
        <f t="shared" si="68"/>
        <v>1</v>
      </c>
      <c r="AG112" s="73">
        <f t="shared" si="69"/>
        <v>0</v>
      </c>
      <c r="AH112" s="73">
        <f t="shared" si="70"/>
        <v>1</v>
      </c>
      <c r="AI112" s="73">
        <f t="shared" si="71"/>
        <v>1</v>
      </c>
    </row>
    <row r="113" spans="1:35" ht="15">
      <c r="A113" s="94" t="s">
        <v>138</v>
      </c>
      <c r="B113" s="65"/>
      <c r="C113" s="97">
        <v>36</v>
      </c>
      <c r="D113" s="95">
        <f t="shared" si="60"/>
        <v>5.5555555555555552E-2</v>
      </c>
      <c r="E113" s="69"/>
      <c r="F113" s="69"/>
      <c r="G113" s="69"/>
      <c r="H113" s="69"/>
      <c r="I113" s="72">
        <f t="shared" si="61"/>
        <v>0</v>
      </c>
      <c r="J113" s="69"/>
      <c r="K113" s="69"/>
      <c r="L113" s="69" t="s">
        <v>21</v>
      </c>
      <c r="M113" s="69"/>
      <c r="N113" s="72">
        <f t="shared" si="62"/>
        <v>1</v>
      </c>
      <c r="O113" s="69"/>
      <c r="P113" s="69"/>
      <c r="Q113" s="69"/>
      <c r="R113" s="69"/>
      <c r="S113" s="72">
        <f t="shared" si="63"/>
        <v>0</v>
      </c>
      <c r="T113" s="69"/>
      <c r="U113" s="69"/>
      <c r="V113" s="69" t="s">
        <v>48</v>
      </c>
      <c r="W113" s="69"/>
      <c r="X113" s="72">
        <f t="shared" si="64"/>
        <v>1</v>
      </c>
      <c r="Y113" s="69"/>
      <c r="Z113" s="69"/>
      <c r="AA113" s="69" t="s">
        <v>19</v>
      </c>
      <c r="AB113" s="69"/>
      <c r="AC113" s="72">
        <f t="shared" si="65"/>
        <v>1</v>
      </c>
      <c r="AD113" s="73">
        <f t="shared" si="66"/>
        <v>0</v>
      </c>
      <c r="AE113" s="73">
        <f t="shared" si="67"/>
        <v>0</v>
      </c>
      <c r="AF113" s="73">
        <f t="shared" si="68"/>
        <v>1</v>
      </c>
      <c r="AG113" s="73">
        <f t="shared" si="69"/>
        <v>0</v>
      </c>
      <c r="AH113" s="73">
        <f t="shared" si="70"/>
        <v>1</v>
      </c>
      <c r="AI113" s="73">
        <f t="shared" si="71"/>
        <v>1</v>
      </c>
    </row>
    <row r="114" spans="1:35" ht="15">
      <c r="A114" s="94" t="s">
        <v>139</v>
      </c>
      <c r="B114" s="94"/>
      <c r="C114" s="97">
        <v>18</v>
      </c>
      <c r="D114" s="95">
        <f t="shared" si="60"/>
        <v>5.5555555555555552E-2</v>
      </c>
      <c r="E114" s="69"/>
      <c r="F114" s="69"/>
      <c r="G114" s="69"/>
      <c r="H114" s="69"/>
      <c r="I114" s="72">
        <f t="shared" si="61"/>
        <v>0</v>
      </c>
      <c r="J114" s="69"/>
      <c r="K114" s="69"/>
      <c r="L114" s="69"/>
      <c r="M114" s="69"/>
      <c r="N114" s="72">
        <f t="shared" si="62"/>
        <v>0</v>
      </c>
      <c r="O114" s="69"/>
      <c r="P114" s="69"/>
      <c r="Q114" s="69"/>
      <c r="R114" s="69"/>
      <c r="S114" s="72">
        <f t="shared" si="63"/>
        <v>0</v>
      </c>
      <c r="T114" s="69"/>
      <c r="U114" s="69"/>
      <c r="V114" s="69"/>
      <c r="W114" s="69"/>
      <c r="X114" s="72">
        <f t="shared" si="64"/>
        <v>0</v>
      </c>
      <c r="Y114" s="69" t="s">
        <v>19</v>
      </c>
      <c r="Z114" s="69"/>
      <c r="AA114" s="69"/>
      <c r="AB114" s="69"/>
      <c r="AC114" s="72">
        <f t="shared" si="65"/>
        <v>1</v>
      </c>
      <c r="AD114" s="73">
        <f t="shared" si="66"/>
        <v>0</v>
      </c>
      <c r="AE114" s="73">
        <f t="shared" si="67"/>
        <v>0</v>
      </c>
      <c r="AF114" s="73">
        <f t="shared" si="68"/>
        <v>1</v>
      </c>
      <c r="AG114" s="73">
        <f t="shared" si="69"/>
        <v>0</v>
      </c>
      <c r="AH114" s="73">
        <f t="shared" si="70"/>
        <v>0</v>
      </c>
      <c r="AI114" s="73">
        <f t="shared" si="71"/>
        <v>0</v>
      </c>
    </row>
    <row r="115" spans="1:35" ht="15">
      <c r="A115" s="94" t="s">
        <v>76</v>
      </c>
      <c r="B115" s="94"/>
      <c r="C115" s="97">
        <v>36</v>
      </c>
      <c r="D115" s="95">
        <f t="shared" si="60"/>
        <v>2.7777777777777776E-2</v>
      </c>
      <c r="E115" s="69"/>
      <c r="F115" s="69"/>
      <c r="G115" s="69"/>
      <c r="H115" s="69"/>
      <c r="I115" s="72">
        <f t="shared" si="61"/>
        <v>0</v>
      </c>
      <c r="J115" s="69"/>
      <c r="K115" s="69"/>
      <c r="L115" s="69"/>
      <c r="M115" s="69"/>
      <c r="N115" s="72">
        <f t="shared" si="62"/>
        <v>0</v>
      </c>
      <c r="O115" s="69"/>
      <c r="P115" s="69"/>
      <c r="Q115" s="69"/>
      <c r="R115" s="69"/>
      <c r="S115" s="72">
        <f t="shared" si="63"/>
        <v>0</v>
      </c>
      <c r="T115" s="69"/>
      <c r="U115" s="69"/>
      <c r="V115" s="69"/>
      <c r="W115" s="69"/>
      <c r="X115" s="72">
        <f t="shared" si="64"/>
        <v>0</v>
      </c>
      <c r="Y115" s="69" t="s">
        <v>19</v>
      </c>
      <c r="Z115" s="69"/>
      <c r="AA115" s="69"/>
      <c r="AB115" s="69"/>
      <c r="AC115" s="72">
        <f t="shared" si="65"/>
        <v>1</v>
      </c>
      <c r="AD115" s="73">
        <f t="shared" si="66"/>
        <v>0</v>
      </c>
      <c r="AE115" s="73">
        <f t="shared" si="67"/>
        <v>0</v>
      </c>
      <c r="AF115" s="73">
        <f t="shared" si="68"/>
        <v>1</v>
      </c>
      <c r="AG115" s="73">
        <f t="shared" si="69"/>
        <v>0</v>
      </c>
      <c r="AH115" s="73">
        <f t="shared" si="70"/>
        <v>0</v>
      </c>
      <c r="AI115" s="73">
        <f t="shared" si="71"/>
        <v>0</v>
      </c>
    </row>
    <row r="116" spans="1:35" ht="15">
      <c r="A116" s="94" t="s">
        <v>77</v>
      </c>
      <c r="B116" s="94"/>
      <c r="C116" s="97">
        <v>36</v>
      </c>
      <c r="D116" s="95">
        <f t="shared" si="60"/>
        <v>2.7777777777777776E-2</v>
      </c>
      <c r="E116" s="69"/>
      <c r="F116" s="69"/>
      <c r="G116" s="69"/>
      <c r="H116" s="69"/>
      <c r="I116" s="72">
        <f t="shared" si="61"/>
        <v>0</v>
      </c>
      <c r="J116" s="69"/>
      <c r="K116" s="69"/>
      <c r="L116" s="69"/>
      <c r="M116" s="69"/>
      <c r="N116" s="72">
        <f t="shared" si="62"/>
        <v>0</v>
      </c>
      <c r="O116" s="69"/>
      <c r="P116" s="69"/>
      <c r="Q116" s="69"/>
      <c r="R116" s="69"/>
      <c r="S116" s="72">
        <f t="shared" si="63"/>
        <v>0</v>
      </c>
      <c r="T116" s="69"/>
      <c r="U116" s="69"/>
      <c r="V116" s="69"/>
      <c r="W116" s="69"/>
      <c r="X116" s="72">
        <f t="shared" si="64"/>
        <v>0</v>
      </c>
      <c r="Y116" s="69"/>
      <c r="Z116" s="69" t="s">
        <v>19</v>
      </c>
      <c r="AA116" s="69"/>
      <c r="AB116" s="69"/>
      <c r="AC116" s="72">
        <f t="shared" si="65"/>
        <v>1</v>
      </c>
      <c r="AD116" s="73">
        <f t="shared" si="66"/>
        <v>0</v>
      </c>
      <c r="AE116" s="73">
        <f t="shared" si="67"/>
        <v>0</v>
      </c>
      <c r="AF116" s="73">
        <f t="shared" si="68"/>
        <v>1</v>
      </c>
      <c r="AG116" s="73">
        <f t="shared" si="69"/>
        <v>0</v>
      </c>
      <c r="AH116" s="73">
        <f t="shared" si="70"/>
        <v>0</v>
      </c>
      <c r="AI116" s="73">
        <f t="shared" si="71"/>
        <v>0</v>
      </c>
    </row>
    <row r="117" spans="1:35" ht="15">
      <c r="A117" s="94" t="s">
        <v>78</v>
      </c>
      <c r="B117" s="94"/>
      <c r="C117" s="97">
        <v>36</v>
      </c>
      <c r="D117" s="95">
        <f t="shared" si="60"/>
        <v>2.7777777777777776E-2</v>
      </c>
      <c r="E117" s="69"/>
      <c r="F117" s="69"/>
      <c r="G117" s="69"/>
      <c r="H117" s="69"/>
      <c r="I117" s="72">
        <f t="shared" si="61"/>
        <v>0</v>
      </c>
      <c r="J117" s="69"/>
      <c r="K117" s="69"/>
      <c r="L117" s="69"/>
      <c r="M117" s="69"/>
      <c r="N117" s="72">
        <f t="shared" si="62"/>
        <v>0</v>
      </c>
      <c r="O117" s="69"/>
      <c r="P117" s="69"/>
      <c r="Q117" s="69"/>
      <c r="R117" s="69"/>
      <c r="S117" s="72">
        <f t="shared" si="63"/>
        <v>0</v>
      </c>
      <c r="T117" s="69"/>
      <c r="U117" s="69"/>
      <c r="V117" s="69"/>
      <c r="W117" s="69"/>
      <c r="X117" s="72">
        <f t="shared" si="64"/>
        <v>0</v>
      </c>
      <c r="Y117" s="69" t="s">
        <v>19</v>
      </c>
      <c r="Z117" s="69"/>
      <c r="AA117" s="69"/>
      <c r="AB117" s="69"/>
      <c r="AC117" s="72">
        <f t="shared" si="65"/>
        <v>1</v>
      </c>
      <c r="AD117" s="73">
        <f t="shared" si="66"/>
        <v>0</v>
      </c>
      <c r="AE117" s="73">
        <f t="shared" si="67"/>
        <v>0</v>
      </c>
      <c r="AF117" s="73">
        <f t="shared" si="68"/>
        <v>1</v>
      </c>
      <c r="AG117" s="73">
        <f t="shared" si="69"/>
        <v>0</v>
      </c>
      <c r="AH117" s="73">
        <f t="shared" si="70"/>
        <v>0</v>
      </c>
      <c r="AI117" s="73">
        <f t="shared" si="71"/>
        <v>0</v>
      </c>
    </row>
    <row r="118" spans="1:35" ht="15">
      <c r="A118" s="94" t="s">
        <v>174</v>
      </c>
      <c r="B118" s="94"/>
      <c r="C118" s="97">
        <v>54</v>
      </c>
      <c r="D118" s="95">
        <f t="shared" si="60"/>
        <v>3.7037037037037035E-2</v>
      </c>
      <c r="E118" s="69"/>
      <c r="F118" s="69"/>
      <c r="G118" s="69"/>
      <c r="H118" s="69"/>
      <c r="I118" s="72">
        <f t="shared" si="61"/>
        <v>0</v>
      </c>
      <c r="J118" s="69"/>
      <c r="K118" s="69"/>
      <c r="L118" s="69"/>
      <c r="M118" s="69"/>
      <c r="N118" s="72">
        <f t="shared" si="62"/>
        <v>0</v>
      </c>
      <c r="O118" s="69" t="s">
        <v>21</v>
      </c>
      <c r="P118" s="69"/>
      <c r="Q118" s="69"/>
      <c r="R118" s="69"/>
      <c r="S118" s="72">
        <f t="shared" si="63"/>
        <v>1</v>
      </c>
      <c r="T118" s="69"/>
      <c r="U118" s="69" t="s">
        <v>48</v>
      </c>
      <c r="V118" s="69" t="s">
        <v>21</v>
      </c>
      <c r="W118" s="69"/>
      <c r="X118" s="72">
        <f t="shared" si="64"/>
        <v>2</v>
      </c>
      <c r="Y118" s="69"/>
      <c r="Z118" s="69"/>
      <c r="AA118" s="69" t="s">
        <v>19</v>
      </c>
      <c r="AB118" s="69"/>
      <c r="AC118" s="72">
        <f t="shared" si="65"/>
        <v>1</v>
      </c>
      <c r="AD118" s="73">
        <f t="shared" si="66"/>
        <v>0</v>
      </c>
      <c r="AE118" s="73">
        <f t="shared" si="67"/>
        <v>0</v>
      </c>
      <c r="AF118" s="73">
        <f t="shared" si="68"/>
        <v>1</v>
      </c>
      <c r="AG118" s="73">
        <f t="shared" si="69"/>
        <v>0</v>
      </c>
      <c r="AH118" s="73">
        <f t="shared" si="70"/>
        <v>2</v>
      </c>
      <c r="AI118" s="73">
        <f t="shared" si="71"/>
        <v>1</v>
      </c>
    </row>
    <row r="119" spans="1:35" ht="15">
      <c r="A119" s="94" t="s">
        <v>175</v>
      </c>
      <c r="B119" s="94"/>
      <c r="C119" s="97">
        <v>18</v>
      </c>
      <c r="D119" s="95">
        <f t="shared" si="60"/>
        <v>5.5555555555555552E-2</v>
      </c>
      <c r="E119" s="69"/>
      <c r="F119" s="69"/>
      <c r="G119" s="69"/>
      <c r="H119" s="69"/>
      <c r="I119" s="72">
        <f t="shared" si="61"/>
        <v>0</v>
      </c>
      <c r="J119" s="69"/>
      <c r="K119" s="69"/>
      <c r="L119" s="69"/>
      <c r="M119" s="69"/>
      <c r="N119" s="72">
        <f t="shared" si="62"/>
        <v>0</v>
      </c>
      <c r="O119" s="69"/>
      <c r="P119" s="69"/>
      <c r="Q119" s="69"/>
      <c r="R119" s="69"/>
      <c r="S119" s="72">
        <f t="shared" si="63"/>
        <v>0</v>
      </c>
      <c r="T119" s="69"/>
      <c r="U119" s="69"/>
      <c r="V119" s="69"/>
      <c r="W119" s="69"/>
      <c r="X119" s="72">
        <f t="shared" si="64"/>
        <v>0</v>
      </c>
      <c r="Y119" s="69" t="s">
        <v>19</v>
      </c>
      <c r="Z119" s="69"/>
      <c r="AA119" s="69"/>
      <c r="AB119" s="69"/>
      <c r="AC119" s="72">
        <f t="shared" si="65"/>
        <v>1</v>
      </c>
      <c r="AD119" s="73">
        <f t="shared" si="66"/>
        <v>0</v>
      </c>
      <c r="AE119" s="73">
        <f t="shared" si="67"/>
        <v>0</v>
      </c>
      <c r="AF119" s="73">
        <f t="shared" si="68"/>
        <v>1</v>
      </c>
      <c r="AG119" s="73">
        <f t="shared" si="69"/>
        <v>0</v>
      </c>
      <c r="AH119" s="73">
        <f t="shared" si="70"/>
        <v>0</v>
      </c>
      <c r="AI119" s="73">
        <f t="shared" si="71"/>
        <v>0</v>
      </c>
    </row>
    <row r="120" spans="1:35">
      <c r="A120" s="126" t="s">
        <v>181</v>
      </c>
      <c r="B120" s="107"/>
      <c r="C120" s="98"/>
      <c r="D120" s="99"/>
      <c r="E120" s="12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07"/>
      <c r="AD120" s="100"/>
      <c r="AE120" s="100"/>
      <c r="AF120" s="100"/>
      <c r="AG120" s="100"/>
      <c r="AH120" s="62"/>
      <c r="AI120" s="62"/>
    </row>
    <row r="121" spans="1:35" ht="15">
      <c r="A121" s="94" t="s">
        <v>134</v>
      </c>
      <c r="B121" s="65"/>
      <c r="C121" s="97">
        <v>36</v>
      </c>
      <c r="D121" s="95">
        <f t="shared" ref="D121:D138" si="72">(I121+N121+S121+AC121)/C121</f>
        <v>8.3333333333333329E-2</v>
      </c>
      <c r="E121" s="69"/>
      <c r="F121" s="69"/>
      <c r="G121" s="69" t="s">
        <v>21</v>
      </c>
      <c r="H121" s="69"/>
      <c r="I121" s="72">
        <f t="shared" ref="I121:I138" si="73">COUNTA(E121:H121)</f>
        <v>1</v>
      </c>
      <c r="J121" s="69" t="s">
        <v>21</v>
      </c>
      <c r="K121" s="69"/>
      <c r="L121" s="69"/>
      <c r="M121" s="69"/>
      <c r="N121" s="72">
        <f t="shared" ref="N121:N138" si="74">COUNTA(J121:M121)</f>
        <v>1</v>
      </c>
      <c r="O121" s="69"/>
      <c r="P121" s="69"/>
      <c r="Q121" s="69"/>
      <c r="R121" s="69"/>
      <c r="S121" s="72">
        <f t="shared" ref="S121:S138" si="75">COUNTA(O121:R121)</f>
        <v>0</v>
      </c>
      <c r="T121" s="69"/>
      <c r="U121" s="69"/>
      <c r="V121" s="69"/>
      <c r="W121" s="69"/>
      <c r="X121" s="72">
        <f t="shared" ref="X121:X138" si="76">COUNTA(T121:W121)</f>
        <v>0</v>
      </c>
      <c r="Y121" s="69"/>
      <c r="Z121" s="69" t="s">
        <v>19</v>
      </c>
      <c r="AA121" s="69"/>
      <c r="AB121" s="69"/>
      <c r="AC121" s="72">
        <f t="shared" ref="AC121:AC138" si="77">COUNTA(Y121:AB121)</f>
        <v>1</v>
      </c>
      <c r="AD121" s="73">
        <f t="shared" ref="AD121:AD138" si="78">COUNTIF(E121:AC121,$E$1)</f>
        <v>0</v>
      </c>
      <c r="AE121" s="73">
        <f t="shared" ref="AE121:AE138" si="79">COUNTIF(E121:AC121,$F$1)</f>
        <v>0</v>
      </c>
      <c r="AF121" s="73">
        <f t="shared" ref="AF121:AF138" si="80">COUNTIF(E121:AC121,$G$1)</f>
        <v>1</v>
      </c>
      <c r="AG121" s="73">
        <f t="shared" ref="AG121:AG138" si="81">COUNTIF(E121:AC121,$H$1)</f>
        <v>0</v>
      </c>
      <c r="AH121" s="73">
        <f t="shared" ref="AH121:AH138" si="82">COUNTIF(E121:AC121,$I$1)</f>
        <v>2</v>
      </c>
      <c r="AI121" s="73">
        <f t="shared" ref="AI121:AI138" si="83">COUNTIF(E121:AC121,$J$1)</f>
        <v>0</v>
      </c>
    </row>
    <row r="122" spans="1:35" ht="15">
      <c r="A122" s="94" t="s">
        <v>69</v>
      </c>
      <c r="B122" s="65"/>
      <c r="C122" s="97">
        <v>54</v>
      </c>
      <c r="D122" s="95">
        <f t="shared" si="72"/>
        <v>7.407407407407407E-2</v>
      </c>
      <c r="E122" s="68"/>
      <c r="F122" s="69"/>
      <c r="G122" s="69"/>
      <c r="H122" s="69"/>
      <c r="I122" s="72">
        <f t="shared" si="73"/>
        <v>0</v>
      </c>
      <c r="J122" s="68" t="s">
        <v>21</v>
      </c>
      <c r="K122" s="69"/>
      <c r="L122" s="69" t="s">
        <v>21</v>
      </c>
      <c r="M122" s="69"/>
      <c r="N122" s="72">
        <f t="shared" si="74"/>
        <v>2</v>
      </c>
      <c r="O122" s="71"/>
      <c r="P122" s="69"/>
      <c r="Q122" s="69"/>
      <c r="R122" s="69" t="s">
        <v>21</v>
      </c>
      <c r="S122" s="72">
        <f t="shared" si="75"/>
        <v>1</v>
      </c>
      <c r="T122" s="71"/>
      <c r="U122" s="69"/>
      <c r="V122" s="69"/>
      <c r="W122" s="69" t="s">
        <v>48</v>
      </c>
      <c r="X122" s="72">
        <f t="shared" si="76"/>
        <v>1</v>
      </c>
      <c r="Y122" s="71"/>
      <c r="Z122" s="69"/>
      <c r="AA122" s="69" t="s">
        <v>21</v>
      </c>
      <c r="AB122" s="69"/>
      <c r="AC122" s="72">
        <f t="shared" si="77"/>
        <v>1</v>
      </c>
      <c r="AD122" s="73">
        <f t="shared" si="78"/>
        <v>0</v>
      </c>
      <c r="AE122" s="73">
        <f t="shared" si="79"/>
        <v>0</v>
      </c>
      <c r="AF122" s="73">
        <f t="shared" si="80"/>
        <v>0</v>
      </c>
      <c r="AG122" s="73">
        <f t="shared" si="81"/>
        <v>0</v>
      </c>
      <c r="AH122" s="73">
        <f t="shared" si="82"/>
        <v>4</v>
      </c>
      <c r="AI122" s="73">
        <f t="shared" si="83"/>
        <v>1</v>
      </c>
    </row>
    <row r="123" spans="1:35" ht="15">
      <c r="A123" s="94" t="s">
        <v>135</v>
      </c>
      <c r="B123" s="65"/>
      <c r="C123" s="97">
        <v>54</v>
      </c>
      <c r="D123" s="95">
        <f t="shared" si="72"/>
        <v>7.407407407407407E-2</v>
      </c>
      <c r="E123" s="69"/>
      <c r="F123" s="69"/>
      <c r="G123" s="69"/>
      <c r="H123" s="69"/>
      <c r="I123" s="72">
        <f t="shared" si="73"/>
        <v>0</v>
      </c>
      <c r="J123" s="69"/>
      <c r="K123" s="69"/>
      <c r="L123" s="69"/>
      <c r="M123" s="69"/>
      <c r="N123" s="72">
        <f t="shared" si="74"/>
        <v>0</v>
      </c>
      <c r="O123" s="69"/>
      <c r="P123" s="69"/>
      <c r="Q123" s="69" t="s">
        <v>21</v>
      </c>
      <c r="R123" s="69" t="s">
        <v>21</v>
      </c>
      <c r="S123" s="72">
        <f t="shared" si="75"/>
        <v>2</v>
      </c>
      <c r="T123" s="69"/>
      <c r="U123" s="69"/>
      <c r="V123" s="69"/>
      <c r="W123" s="69"/>
      <c r="X123" s="72">
        <f t="shared" si="76"/>
        <v>0</v>
      </c>
      <c r="Y123" s="69"/>
      <c r="Z123" s="69"/>
      <c r="AA123" s="69" t="s">
        <v>19</v>
      </c>
      <c r="AB123" s="69" t="s">
        <v>21</v>
      </c>
      <c r="AC123" s="72">
        <f t="shared" si="77"/>
        <v>2</v>
      </c>
      <c r="AD123" s="73">
        <f t="shared" si="78"/>
        <v>0</v>
      </c>
      <c r="AE123" s="73">
        <f t="shared" si="79"/>
        <v>0</v>
      </c>
      <c r="AF123" s="73">
        <f t="shared" si="80"/>
        <v>1</v>
      </c>
      <c r="AG123" s="73">
        <f t="shared" si="81"/>
        <v>0</v>
      </c>
      <c r="AH123" s="73">
        <f t="shared" si="82"/>
        <v>3</v>
      </c>
      <c r="AI123" s="73">
        <f t="shared" si="83"/>
        <v>0</v>
      </c>
    </row>
    <row r="124" spans="1:35" ht="15">
      <c r="A124" s="94" t="s">
        <v>161</v>
      </c>
      <c r="B124" s="65"/>
      <c r="C124" s="97">
        <v>54</v>
      </c>
      <c r="D124" s="95">
        <f t="shared" si="72"/>
        <v>5.5555555555555552E-2</v>
      </c>
      <c r="E124" s="69"/>
      <c r="F124" s="69"/>
      <c r="G124" s="69"/>
      <c r="H124" s="69"/>
      <c r="I124" s="72">
        <f t="shared" si="73"/>
        <v>0</v>
      </c>
      <c r="J124" s="69"/>
      <c r="K124" s="69"/>
      <c r="L124" s="69"/>
      <c r="M124" s="69" t="s">
        <v>21</v>
      </c>
      <c r="N124" s="72">
        <f t="shared" si="74"/>
        <v>1</v>
      </c>
      <c r="O124" s="69"/>
      <c r="P124" s="69"/>
      <c r="Q124" s="69"/>
      <c r="R124" s="69" t="s">
        <v>21</v>
      </c>
      <c r="S124" s="72">
        <f t="shared" si="75"/>
        <v>1</v>
      </c>
      <c r="T124" s="69"/>
      <c r="U124" s="69"/>
      <c r="V124" s="69"/>
      <c r="W124" s="69"/>
      <c r="X124" s="72">
        <f t="shared" si="76"/>
        <v>0</v>
      </c>
      <c r="Y124" s="69" t="s">
        <v>48</v>
      </c>
      <c r="Z124" s="69"/>
      <c r="AA124" s="69"/>
      <c r="AB124" s="69"/>
      <c r="AC124" s="72">
        <f t="shared" si="77"/>
        <v>1</v>
      </c>
      <c r="AD124" s="73">
        <f t="shared" si="78"/>
        <v>0</v>
      </c>
      <c r="AE124" s="73">
        <f t="shared" si="79"/>
        <v>0</v>
      </c>
      <c r="AF124" s="73">
        <f t="shared" si="80"/>
        <v>0</v>
      </c>
      <c r="AG124" s="73">
        <f t="shared" si="81"/>
        <v>0</v>
      </c>
      <c r="AH124" s="73">
        <f t="shared" si="82"/>
        <v>2</v>
      </c>
      <c r="AI124" s="73">
        <f t="shared" si="83"/>
        <v>1</v>
      </c>
    </row>
    <row r="125" spans="1:35" ht="15">
      <c r="A125" s="94" t="s">
        <v>162</v>
      </c>
      <c r="B125" s="65"/>
      <c r="C125" s="97">
        <v>36</v>
      </c>
      <c r="D125" s="95">
        <f t="shared" si="72"/>
        <v>8.3333333333333329E-2</v>
      </c>
      <c r="E125" s="69"/>
      <c r="F125" s="69"/>
      <c r="G125" s="69"/>
      <c r="H125" s="69" t="s">
        <v>21</v>
      </c>
      <c r="I125" s="72">
        <f t="shared" si="73"/>
        <v>1</v>
      </c>
      <c r="J125" s="69"/>
      <c r="K125" s="69"/>
      <c r="L125" s="69"/>
      <c r="M125" s="69"/>
      <c r="N125" s="72">
        <f t="shared" si="74"/>
        <v>0</v>
      </c>
      <c r="O125" s="69"/>
      <c r="P125" s="69"/>
      <c r="Q125" s="69" t="s">
        <v>21</v>
      </c>
      <c r="R125" s="69"/>
      <c r="S125" s="72">
        <f t="shared" si="75"/>
        <v>1</v>
      </c>
      <c r="T125" s="69"/>
      <c r="U125" s="69"/>
      <c r="V125" s="69"/>
      <c r="W125" s="69" t="s">
        <v>21</v>
      </c>
      <c r="X125" s="72">
        <f t="shared" si="76"/>
        <v>1</v>
      </c>
      <c r="Y125" s="69"/>
      <c r="Z125" s="69" t="s">
        <v>19</v>
      </c>
      <c r="AA125" s="69"/>
      <c r="AB125" s="69"/>
      <c r="AC125" s="72">
        <f t="shared" si="77"/>
        <v>1</v>
      </c>
      <c r="AD125" s="73">
        <f t="shared" si="78"/>
        <v>0</v>
      </c>
      <c r="AE125" s="73">
        <f t="shared" si="79"/>
        <v>0</v>
      </c>
      <c r="AF125" s="73">
        <f t="shared" si="80"/>
        <v>1</v>
      </c>
      <c r="AG125" s="73">
        <f t="shared" si="81"/>
        <v>0</v>
      </c>
      <c r="AH125" s="73">
        <f t="shared" si="82"/>
        <v>3</v>
      </c>
      <c r="AI125" s="73">
        <f t="shared" si="83"/>
        <v>0</v>
      </c>
    </row>
    <row r="126" spans="1:35" ht="15">
      <c r="A126" s="94" t="s">
        <v>163</v>
      </c>
      <c r="B126" s="65"/>
      <c r="C126" s="97">
        <v>18</v>
      </c>
      <c r="D126" s="95">
        <f t="shared" si="72"/>
        <v>5.5555555555555552E-2</v>
      </c>
      <c r="E126" s="69"/>
      <c r="F126" s="69"/>
      <c r="G126" s="69"/>
      <c r="H126" s="69"/>
      <c r="I126" s="72">
        <f t="shared" si="73"/>
        <v>0</v>
      </c>
      <c r="J126" s="69"/>
      <c r="K126" s="69"/>
      <c r="L126" s="69"/>
      <c r="M126" s="69"/>
      <c r="N126" s="72">
        <f t="shared" si="74"/>
        <v>0</v>
      </c>
      <c r="O126" s="69"/>
      <c r="P126" s="69"/>
      <c r="Q126" s="69"/>
      <c r="R126" s="69"/>
      <c r="S126" s="72">
        <f t="shared" si="75"/>
        <v>0</v>
      </c>
      <c r="T126" s="69"/>
      <c r="U126" s="69"/>
      <c r="V126" s="69"/>
      <c r="W126" s="69"/>
      <c r="X126" s="72">
        <f t="shared" si="76"/>
        <v>0</v>
      </c>
      <c r="Y126" s="69"/>
      <c r="Z126" s="69"/>
      <c r="AA126" s="69" t="s">
        <v>19</v>
      </c>
      <c r="AB126" s="69"/>
      <c r="AC126" s="72">
        <f t="shared" si="77"/>
        <v>1</v>
      </c>
      <c r="AD126" s="73">
        <f t="shared" si="78"/>
        <v>0</v>
      </c>
      <c r="AE126" s="73">
        <f t="shared" si="79"/>
        <v>0</v>
      </c>
      <c r="AF126" s="73">
        <f t="shared" si="80"/>
        <v>1</v>
      </c>
      <c r="AG126" s="73">
        <f t="shared" si="81"/>
        <v>0</v>
      </c>
      <c r="AH126" s="73">
        <f t="shared" si="82"/>
        <v>0</v>
      </c>
      <c r="AI126" s="73">
        <f t="shared" si="83"/>
        <v>0</v>
      </c>
    </row>
    <row r="127" spans="1:35" ht="15">
      <c r="A127" s="94" t="s">
        <v>110</v>
      </c>
      <c r="B127" s="65"/>
      <c r="C127" s="97">
        <v>18</v>
      </c>
      <c r="D127" s="95">
        <f t="shared" si="72"/>
        <v>5.5555555555555552E-2</v>
      </c>
      <c r="E127" s="69"/>
      <c r="F127" s="69"/>
      <c r="G127" s="69"/>
      <c r="H127" s="69"/>
      <c r="I127" s="72">
        <f t="shared" si="73"/>
        <v>0</v>
      </c>
      <c r="J127" s="69"/>
      <c r="K127" s="69"/>
      <c r="L127" s="69"/>
      <c r="M127" s="69"/>
      <c r="N127" s="72">
        <f t="shared" si="74"/>
        <v>0</v>
      </c>
      <c r="O127" s="69"/>
      <c r="P127" s="69"/>
      <c r="Q127" s="69"/>
      <c r="R127" s="69"/>
      <c r="S127" s="72">
        <f t="shared" si="75"/>
        <v>0</v>
      </c>
      <c r="T127" s="69"/>
      <c r="U127" s="69"/>
      <c r="V127" s="69"/>
      <c r="W127" s="69"/>
      <c r="X127" s="72">
        <f t="shared" si="76"/>
        <v>0</v>
      </c>
      <c r="Y127" s="69"/>
      <c r="Z127" s="69" t="s">
        <v>19</v>
      </c>
      <c r="AA127" s="69"/>
      <c r="AB127" s="69"/>
      <c r="AC127" s="72">
        <f t="shared" si="77"/>
        <v>1</v>
      </c>
      <c r="AD127" s="73">
        <f t="shared" si="78"/>
        <v>0</v>
      </c>
      <c r="AE127" s="73">
        <f t="shared" si="79"/>
        <v>0</v>
      </c>
      <c r="AF127" s="73">
        <f t="shared" si="80"/>
        <v>1</v>
      </c>
      <c r="AG127" s="73">
        <f t="shared" si="81"/>
        <v>0</v>
      </c>
      <c r="AH127" s="73">
        <f t="shared" si="82"/>
        <v>0</v>
      </c>
      <c r="AI127" s="73">
        <f t="shared" si="83"/>
        <v>0</v>
      </c>
    </row>
    <row r="128" spans="1:35" ht="15">
      <c r="A128" s="94" t="s">
        <v>136</v>
      </c>
      <c r="B128" s="65"/>
      <c r="C128" s="97">
        <v>36</v>
      </c>
      <c r="D128" s="95">
        <f t="shared" si="72"/>
        <v>5.5555555555555552E-2</v>
      </c>
      <c r="E128" s="69"/>
      <c r="F128" s="69"/>
      <c r="G128" s="69"/>
      <c r="H128" s="69"/>
      <c r="I128" s="72">
        <f t="shared" si="73"/>
        <v>0</v>
      </c>
      <c r="J128" s="69"/>
      <c r="K128" s="69"/>
      <c r="L128" s="69"/>
      <c r="M128" s="69"/>
      <c r="N128" s="72">
        <f t="shared" si="74"/>
        <v>0</v>
      </c>
      <c r="O128" s="69"/>
      <c r="P128" s="69"/>
      <c r="Q128" s="69"/>
      <c r="R128" s="69"/>
      <c r="S128" s="72">
        <f t="shared" si="75"/>
        <v>0</v>
      </c>
      <c r="T128" s="69"/>
      <c r="U128" s="69"/>
      <c r="V128" s="69" t="s">
        <v>48</v>
      </c>
      <c r="W128" s="69"/>
      <c r="X128" s="72">
        <f t="shared" si="76"/>
        <v>1</v>
      </c>
      <c r="Y128" s="69" t="s">
        <v>21</v>
      </c>
      <c r="Z128" s="69"/>
      <c r="AA128" s="69" t="s">
        <v>19</v>
      </c>
      <c r="AB128" s="69"/>
      <c r="AC128" s="72">
        <f t="shared" si="77"/>
        <v>2</v>
      </c>
      <c r="AD128" s="73">
        <f t="shared" si="78"/>
        <v>0</v>
      </c>
      <c r="AE128" s="73">
        <f t="shared" si="79"/>
        <v>0</v>
      </c>
      <c r="AF128" s="73">
        <f t="shared" si="80"/>
        <v>1</v>
      </c>
      <c r="AG128" s="73">
        <f t="shared" si="81"/>
        <v>0</v>
      </c>
      <c r="AH128" s="73">
        <f t="shared" si="82"/>
        <v>1</v>
      </c>
      <c r="AI128" s="73">
        <f t="shared" si="83"/>
        <v>1</v>
      </c>
    </row>
    <row r="129" spans="1:35" ht="15">
      <c r="A129" s="94" t="s">
        <v>151</v>
      </c>
      <c r="B129" s="65"/>
      <c r="C129" s="97">
        <v>18</v>
      </c>
      <c r="D129" s="95">
        <f t="shared" si="72"/>
        <v>5.5555555555555552E-2</v>
      </c>
      <c r="E129" s="69"/>
      <c r="F129" s="69"/>
      <c r="G129" s="69"/>
      <c r="H129" s="69"/>
      <c r="I129" s="72">
        <f t="shared" si="73"/>
        <v>0</v>
      </c>
      <c r="J129" s="69"/>
      <c r="K129" s="69"/>
      <c r="L129" s="69"/>
      <c r="M129" s="69"/>
      <c r="N129" s="72">
        <f t="shared" si="74"/>
        <v>0</v>
      </c>
      <c r="O129" s="69"/>
      <c r="P129" s="69"/>
      <c r="Q129" s="69"/>
      <c r="R129" s="69"/>
      <c r="S129" s="72">
        <f t="shared" si="75"/>
        <v>0</v>
      </c>
      <c r="T129" s="69"/>
      <c r="U129" s="69"/>
      <c r="V129" s="69"/>
      <c r="W129" s="69"/>
      <c r="X129" s="72">
        <f t="shared" si="76"/>
        <v>0</v>
      </c>
      <c r="Y129" s="69" t="s">
        <v>48</v>
      </c>
      <c r="Z129" s="69"/>
      <c r="AA129" s="69"/>
      <c r="AB129" s="69"/>
      <c r="AC129" s="72">
        <f t="shared" si="77"/>
        <v>1</v>
      </c>
      <c r="AD129" s="73">
        <f t="shared" si="78"/>
        <v>0</v>
      </c>
      <c r="AE129" s="73">
        <f t="shared" si="79"/>
        <v>0</v>
      </c>
      <c r="AF129" s="73">
        <f t="shared" si="80"/>
        <v>0</v>
      </c>
      <c r="AG129" s="73">
        <f t="shared" si="81"/>
        <v>0</v>
      </c>
      <c r="AH129" s="73">
        <f t="shared" si="82"/>
        <v>0</v>
      </c>
      <c r="AI129" s="73">
        <f t="shared" si="83"/>
        <v>1</v>
      </c>
    </row>
    <row r="130" spans="1:35" ht="15">
      <c r="A130" s="94" t="s">
        <v>137</v>
      </c>
      <c r="B130" s="65"/>
      <c r="C130" s="97">
        <v>36</v>
      </c>
      <c r="D130" s="95">
        <f t="shared" si="72"/>
        <v>5.5555555555555552E-2</v>
      </c>
      <c r="E130" s="69"/>
      <c r="F130" s="69"/>
      <c r="G130" s="69"/>
      <c r="H130" s="69"/>
      <c r="I130" s="72">
        <f t="shared" si="73"/>
        <v>0</v>
      </c>
      <c r="J130" s="69"/>
      <c r="K130" s="69"/>
      <c r="L130" s="69"/>
      <c r="M130" s="69"/>
      <c r="N130" s="72">
        <f t="shared" si="74"/>
        <v>0</v>
      </c>
      <c r="O130" s="69"/>
      <c r="P130" s="69"/>
      <c r="Q130" s="69" t="s">
        <v>21</v>
      </c>
      <c r="R130" s="69"/>
      <c r="S130" s="72">
        <f t="shared" si="75"/>
        <v>1</v>
      </c>
      <c r="T130" s="69"/>
      <c r="U130" s="69"/>
      <c r="V130" s="69"/>
      <c r="W130" s="69" t="s">
        <v>48</v>
      </c>
      <c r="X130" s="72">
        <f t="shared" si="76"/>
        <v>1</v>
      </c>
      <c r="Y130" s="69"/>
      <c r="Z130" s="69"/>
      <c r="AA130" s="69" t="s">
        <v>19</v>
      </c>
      <c r="AB130" s="69"/>
      <c r="AC130" s="72">
        <f t="shared" si="77"/>
        <v>1</v>
      </c>
      <c r="AD130" s="73">
        <f t="shared" si="78"/>
        <v>0</v>
      </c>
      <c r="AE130" s="73">
        <f t="shared" si="79"/>
        <v>0</v>
      </c>
      <c r="AF130" s="73">
        <f t="shared" si="80"/>
        <v>1</v>
      </c>
      <c r="AG130" s="73">
        <f t="shared" si="81"/>
        <v>0</v>
      </c>
      <c r="AH130" s="73">
        <f t="shared" si="82"/>
        <v>1</v>
      </c>
      <c r="AI130" s="73">
        <f t="shared" si="83"/>
        <v>1</v>
      </c>
    </row>
    <row r="131" spans="1:35" ht="15">
      <c r="A131" s="94" t="s">
        <v>164</v>
      </c>
      <c r="B131" s="65"/>
      <c r="C131" s="97">
        <v>36</v>
      </c>
      <c r="D131" s="95">
        <f t="shared" si="72"/>
        <v>5.5555555555555552E-2</v>
      </c>
      <c r="E131" s="69"/>
      <c r="F131" s="69"/>
      <c r="G131" s="69"/>
      <c r="H131" s="69"/>
      <c r="I131" s="72">
        <f t="shared" si="73"/>
        <v>0</v>
      </c>
      <c r="J131" s="69"/>
      <c r="K131" s="69"/>
      <c r="L131" s="69"/>
      <c r="M131" s="69"/>
      <c r="N131" s="72">
        <f t="shared" si="74"/>
        <v>0</v>
      </c>
      <c r="O131" s="69"/>
      <c r="P131" s="69" t="s">
        <v>21</v>
      </c>
      <c r="Q131" s="69"/>
      <c r="R131" s="69"/>
      <c r="S131" s="72">
        <f t="shared" si="75"/>
        <v>1</v>
      </c>
      <c r="T131" s="69"/>
      <c r="U131" s="69" t="s">
        <v>48</v>
      </c>
      <c r="V131" s="69"/>
      <c r="W131" s="69"/>
      <c r="X131" s="72">
        <f t="shared" si="76"/>
        <v>1</v>
      </c>
      <c r="Y131" s="69"/>
      <c r="Z131" s="69" t="s">
        <v>19</v>
      </c>
      <c r="AA131" s="69"/>
      <c r="AB131" s="69"/>
      <c r="AC131" s="72">
        <f t="shared" si="77"/>
        <v>1</v>
      </c>
      <c r="AD131" s="73">
        <f t="shared" si="78"/>
        <v>0</v>
      </c>
      <c r="AE131" s="73">
        <f t="shared" si="79"/>
        <v>0</v>
      </c>
      <c r="AF131" s="73">
        <f t="shared" si="80"/>
        <v>1</v>
      </c>
      <c r="AG131" s="73">
        <f t="shared" si="81"/>
        <v>0</v>
      </c>
      <c r="AH131" s="73">
        <f t="shared" si="82"/>
        <v>1</v>
      </c>
      <c r="AI131" s="73">
        <f t="shared" si="83"/>
        <v>1</v>
      </c>
    </row>
    <row r="132" spans="1:35" ht="15">
      <c r="A132" s="94" t="s">
        <v>138</v>
      </c>
      <c r="B132" s="65"/>
      <c r="C132" s="97">
        <v>36</v>
      </c>
      <c r="D132" s="95">
        <f t="shared" si="72"/>
        <v>5.5555555555555552E-2</v>
      </c>
      <c r="E132" s="69"/>
      <c r="F132" s="69"/>
      <c r="G132" s="69"/>
      <c r="H132" s="69"/>
      <c r="I132" s="72">
        <f t="shared" si="73"/>
        <v>0</v>
      </c>
      <c r="J132" s="69"/>
      <c r="K132" s="69"/>
      <c r="L132" s="69" t="s">
        <v>21</v>
      </c>
      <c r="M132" s="69"/>
      <c r="N132" s="72">
        <f t="shared" si="74"/>
        <v>1</v>
      </c>
      <c r="O132" s="69"/>
      <c r="P132" s="69"/>
      <c r="Q132" s="69"/>
      <c r="R132" s="69"/>
      <c r="S132" s="72">
        <f t="shared" si="75"/>
        <v>0</v>
      </c>
      <c r="T132" s="69"/>
      <c r="U132" s="69"/>
      <c r="V132" s="69" t="s">
        <v>48</v>
      </c>
      <c r="W132" s="69"/>
      <c r="X132" s="72">
        <f t="shared" si="76"/>
        <v>1</v>
      </c>
      <c r="Y132" s="69"/>
      <c r="Z132" s="69"/>
      <c r="AA132" s="69" t="s">
        <v>19</v>
      </c>
      <c r="AB132" s="69"/>
      <c r="AC132" s="72">
        <f t="shared" si="77"/>
        <v>1</v>
      </c>
      <c r="AD132" s="73">
        <f t="shared" si="78"/>
        <v>0</v>
      </c>
      <c r="AE132" s="73">
        <f t="shared" si="79"/>
        <v>0</v>
      </c>
      <c r="AF132" s="73">
        <f t="shared" si="80"/>
        <v>1</v>
      </c>
      <c r="AG132" s="73">
        <f t="shared" si="81"/>
        <v>0</v>
      </c>
      <c r="AH132" s="73">
        <f t="shared" si="82"/>
        <v>1</v>
      </c>
      <c r="AI132" s="73">
        <f t="shared" si="83"/>
        <v>1</v>
      </c>
    </row>
    <row r="133" spans="1:35" ht="15">
      <c r="A133" s="94" t="s">
        <v>139</v>
      </c>
      <c r="B133" s="94"/>
      <c r="C133" s="97">
        <v>18</v>
      </c>
      <c r="D133" s="95">
        <f t="shared" si="72"/>
        <v>5.5555555555555552E-2</v>
      </c>
      <c r="E133" s="69"/>
      <c r="F133" s="69"/>
      <c r="G133" s="69"/>
      <c r="H133" s="69"/>
      <c r="I133" s="72">
        <f t="shared" si="73"/>
        <v>0</v>
      </c>
      <c r="J133" s="69"/>
      <c r="K133" s="69"/>
      <c r="L133" s="69"/>
      <c r="M133" s="69"/>
      <c r="N133" s="72">
        <f t="shared" si="74"/>
        <v>0</v>
      </c>
      <c r="O133" s="69"/>
      <c r="P133" s="69"/>
      <c r="Q133" s="69"/>
      <c r="R133" s="69"/>
      <c r="S133" s="72">
        <f t="shared" si="75"/>
        <v>0</v>
      </c>
      <c r="T133" s="69"/>
      <c r="U133" s="69"/>
      <c r="V133" s="69"/>
      <c r="W133" s="69"/>
      <c r="X133" s="72">
        <f t="shared" si="76"/>
        <v>0</v>
      </c>
      <c r="Y133" s="69" t="s">
        <v>19</v>
      </c>
      <c r="Z133" s="69"/>
      <c r="AA133" s="69"/>
      <c r="AB133" s="69"/>
      <c r="AC133" s="72">
        <f t="shared" si="77"/>
        <v>1</v>
      </c>
      <c r="AD133" s="73">
        <f t="shared" si="78"/>
        <v>0</v>
      </c>
      <c r="AE133" s="73">
        <f t="shared" si="79"/>
        <v>0</v>
      </c>
      <c r="AF133" s="73">
        <f t="shared" si="80"/>
        <v>1</v>
      </c>
      <c r="AG133" s="73">
        <f t="shared" si="81"/>
        <v>0</v>
      </c>
      <c r="AH133" s="73">
        <f t="shared" si="82"/>
        <v>0</v>
      </c>
      <c r="AI133" s="73">
        <f t="shared" si="83"/>
        <v>0</v>
      </c>
    </row>
    <row r="134" spans="1:35" ht="15">
      <c r="A134" s="94" t="s">
        <v>76</v>
      </c>
      <c r="B134" s="94"/>
      <c r="C134" s="97">
        <v>36</v>
      </c>
      <c r="D134" s="95">
        <f t="shared" si="72"/>
        <v>2.7777777777777776E-2</v>
      </c>
      <c r="E134" s="69"/>
      <c r="F134" s="69"/>
      <c r="G134" s="69"/>
      <c r="H134" s="69"/>
      <c r="I134" s="72">
        <f t="shared" si="73"/>
        <v>0</v>
      </c>
      <c r="J134" s="69"/>
      <c r="K134" s="69"/>
      <c r="L134" s="69"/>
      <c r="M134" s="69"/>
      <c r="N134" s="72">
        <f t="shared" si="74"/>
        <v>0</v>
      </c>
      <c r="O134" s="69"/>
      <c r="P134" s="69"/>
      <c r="Q134" s="69"/>
      <c r="R134" s="69"/>
      <c r="S134" s="72">
        <f t="shared" si="75"/>
        <v>0</v>
      </c>
      <c r="T134" s="69"/>
      <c r="U134" s="69"/>
      <c r="V134" s="69"/>
      <c r="W134" s="69"/>
      <c r="X134" s="72">
        <f t="shared" si="76"/>
        <v>0</v>
      </c>
      <c r="Y134" s="69" t="s">
        <v>19</v>
      </c>
      <c r="Z134" s="69"/>
      <c r="AA134" s="69"/>
      <c r="AB134" s="69"/>
      <c r="AC134" s="72">
        <f t="shared" si="77"/>
        <v>1</v>
      </c>
      <c r="AD134" s="73">
        <f t="shared" si="78"/>
        <v>0</v>
      </c>
      <c r="AE134" s="73">
        <f t="shared" si="79"/>
        <v>0</v>
      </c>
      <c r="AF134" s="73">
        <f t="shared" si="80"/>
        <v>1</v>
      </c>
      <c r="AG134" s="73">
        <f t="shared" si="81"/>
        <v>0</v>
      </c>
      <c r="AH134" s="73">
        <f t="shared" si="82"/>
        <v>0</v>
      </c>
      <c r="AI134" s="73">
        <f t="shared" si="83"/>
        <v>0</v>
      </c>
    </row>
    <row r="135" spans="1:35" ht="15">
      <c r="A135" s="94" t="s">
        <v>77</v>
      </c>
      <c r="B135" s="94"/>
      <c r="C135" s="97">
        <v>36</v>
      </c>
      <c r="D135" s="95">
        <f t="shared" si="72"/>
        <v>2.7777777777777776E-2</v>
      </c>
      <c r="E135" s="69"/>
      <c r="F135" s="69"/>
      <c r="G135" s="69"/>
      <c r="H135" s="69"/>
      <c r="I135" s="72">
        <f t="shared" si="73"/>
        <v>0</v>
      </c>
      <c r="J135" s="69"/>
      <c r="K135" s="69"/>
      <c r="L135" s="69"/>
      <c r="M135" s="69"/>
      <c r="N135" s="72">
        <f t="shared" si="74"/>
        <v>0</v>
      </c>
      <c r="O135" s="69"/>
      <c r="P135" s="69"/>
      <c r="Q135" s="69"/>
      <c r="R135" s="69"/>
      <c r="S135" s="72">
        <f t="shared" si="75"/>
        <v>0</v>
      </c>
      <c r="T135" s="69"/>
      <c r="U135" s="69"/>
      <c r="V135" s="69"/>
      <c r="W135" s="69"/>
      <c r="X135" s="72">
        <f t="shared" si="76"/>
        <v>0</v>
      </c>
      <c r="Y135" s="69"/>
      <c r="Z135" s="69" t="s">
        <v>19</v>
      </c>
      <c r="AA135" s="69"/>
      <c r="AB135" s="69"/>
      <c r="AC135" s="72">
        <f t="shared" si="77"/>
        <v>1</v>
      </c>
      <c r="AD135" s="73">
        <f t="shared" si="78"/>
        <v>0</v>
      </c>
      <c r="AE135" s="73">
        <f t="shared" si="79"/>
        <v>0</v>
      </c>
      <c r="AF135" s="73">
        <f t="shared" si="80"/>
        <v>1</v>
      </c>
      <c r="AG135" s="73">
        <f t="shared" si="81"/>
        <v>0</v>
      </c>
      <c r="AH135" s="73">
        <f t="shared" si="82"/>
        <v>0</v>
      </c>
      <c r="AI135" s="73">
        <f t="shared" si="83"/>
        <v>0</v>
      </c>
    </row>
    <row r="136" spans="1:35" ht="15">
      <c r="A136" s="94" t="s">
        <v>78</v>
      </c>
      <c r="B136" s="94"/>
      <c r="C136" s="97">
        <v>36</v>
      </c>
      <c r="D136" s="95">
        <f t="shared" si="72"/>
        <v>2.7777777777777776E-2</v>
      </c>
      <c r="E136" s="69"/>
      <c r="F136" s="69"/>
      <c r="G136" s="69"/>
      <c r="H136" s="69"/>
      <c r="I136" s="72">
        <f t="shared" si="73"/>
        <v>0</v>
      </c>
      <c r="J136" s="69"/>
      <c r="K136" s="69"/>
      <c r="L136" s="69"/>
      <c r="M136" s="69"/>
      <c r="N136" s="72">
        <f t="shared" si="74"/>
        <v>0</v>
      </c>
      <c r="O136" s="69"/>
      <c r="P136" s="69"/>
      <c r="Q136" s="69"/>
      <c r="R136" s="69"/>
      <c r="S136" s="72">
        <f t="shared" si="75"/>
        <v>0</v>
      </c>
      <c r="T136" s="69"/>
      <c r="U136" s="69"/>
      <c r="V136" s="69"/>
      <c r="W136" s="69"/>
      <c r="X136" s="72">
        <f t="shared" si="76"/>
        <v>0</v>
      </c>
      <c r="Y136" s="69" t="s">
        <v>19</v>
      </c>
      <c r="Z136" s="69"/>
      <c r="AA136" s="69"/>
      <c r="AB136" s="69"/>
      <c r="AC136" s="72">
        <f t="shared" si="77"/>
        <v>1</v>
      </c>
      <c r="AD136" s="73">
        <f t="shared" si="78"/>
        <v>0</v>
      </c>
      <c r="AE136" s="73">
        <f t="shared" si="79"/>
        <v>0</v>
      </c>
      <c r="AF136" s="73">
        <f t="shared" si="80"/>
        <v>1</v>
      </c>
      <c r="AG136" s="73">
        <f t="shared" si="81"/>
        <v>0</v>
      </c>
      <c r="AH136" s="73">
        <f t="shared" si="82"/>
        <v>0</v>
      </c>
      <c r="AI136" s="73">
        <f t="shared" si="83"/>
        <v>0</v>
      </c>
    </row>
    <row r="137" spans="1:35" ht="15">
      <c r="A137" s="94" t="s">
        <v>174</v>
      </c>
      <c r="B137" s="94"/>
      <c r="C137" s="97">
        <v>54</v>
      </c>
      <c r="D137" s="95">
        <f t="shared" si="72"/>
        <v>3.7037037037037035E-2</v>
      </c>
      <c r="E137" s="69"/>
      <c r="F137" s="69"/>
      <c r="G137" s="69"/>
      <c r="H137" s="69"/>
      <c r="I137" s="72">
        <f t="shared" si="73"/>
        <v>0</v>
      </c>
      <c r="J137" s="69"/>
      <c r="K137" s="69"/>
      <c r="L137" s="69"/>
      <c r="M137" s="69"/>
      <c r="N137" s="72">
        <f t="shared" si="74"/>
        <v>0</v>
      </c>
      <c r="O137" s="69" t="s">
        <v>21</v>
      </c>
      <c r="P137" s="69"/>
      <c r="Q137" s="69"/>
      <c r="R137" s="69"/>
      <c r="S137" s="72">
        <f t="shared" si="75"/>
        <v>1</v>
      </c>
      <c r="T137" s="69"/>
      <c r="U137" s="69" t="s">
        <v>48</v>
      </c>
      <c r="V137" s="69" t="s">
        <v>21</v>
      </c>
      <c r="W137" s="69"/>
      <c r="X137" s="72">
        <f t="shared" si="76"/>
        <v>2</v>
      </c>
      <c r="Y137" s="69"/>
      <c r="Z137" s="69"/>
      <c r="AA137" s="69" t="s">
        <v>19</v>
      </c>
      <c r="AB137" s="69"/>
      <c r="AC137" s="72">
        <f t="shared" si="77"/>
        <v>1</v>
      </c>
      <c r="AD137" s="73">
        <f t="shared" si="78"/>
        <v>0</v>
      </c>
      <c r="AE137" s="73">
        <f t="shared" si="79"/>
        <v>0</v>
      </c>
      <c r="AF137" s="73">
        <f t="shared" si="80"/>
        <v>1</v>
      </c>
      <c r="AG137" s="73">
        <f t="shared" si="81"/>
        <v>0</v>
      </c>
      <c r="AH137" s="73">
        <f t="shared" si="82"/>
        <v>2</v>
      </c>
      <c r="AI137" s="73">
        <f t="shared" si="83"/>
        <v>1</v>
      </c>
    </row>
    <row r="138" spans="1:35" ht="15">
      <c r="A138" s="94" t="s">
        <v>175</v>
      </c>
      <c r="B138" s="94"/>
      <c r="C138" s="97">
        <v>18</v>
      </c>
      <c r="D138" s="95">
        <f t="shared" si="72"/>
        <v>5.5555555555555552E-2</v>
      </c>
      <c r="E138" s="69"/>
      <c r="F138" s="69"/>
      <c r="G138" s="69"/>
      <c r="H138" s="69"/>
      <c r="I138" s="72">
        <f t="shared" si="73"/>
        <v>0</v>
      </c>
      <c r="J138" s="69"/>
      <c r="K138" s="69"/>
      <c r="L138" s="69"/>
      <c r="M138" s="69"/>
      <c r="N138" s="72">
        <f t="shared" si="74"/>
        <v>0</v>
      </c>
      <c r="O138" s="69"/>
      <c r="P138" s="69"/>
      <c r="Q138" s="69"/>
      <c r="R138" s="69"/>
      <c r="S138" s="72">
        <f t="shared" si="75"/>
        <v>0</v>
      </c>
      <c r="T138" s="69"/>
      <c r="U138" s="69"/>
      <c r="V138" s="69"/>
      <c r="W138" s="69"/>
      <c r="X138" s="72">
        <f t="shared" si="76"/>
        <v>0</v>
      </c>
      <c r="Y138" s="69" t="s">
        <v>19</v>
      </c>
      <c r="Z138" s="69"/>
      <c r="AA138" s="69"/>
      <c r="AB138" s="69"/>
      <c r="AC138" s="72">
        <f t="shared" si="77"/>
        <v>1</v>
      </c>
      <c r="AD138" s="73">
        <f t="shared" si="78"/>
        <v>0</v>
      </c>
      <c r="AE138" s="73">
        <f t="shared" si="79"/>
        <v>0</v>
      </c>
      <c r="AF138" s="73">
        <f t="shared" si="80"/>
        <v>1</v>
      </c>
      <c r="AG138" s="73">
        <f t="shared" si="81"/>
        <v>0</v>
      </c>
      <c r="AH138" s="73">
        <f t="shared" si="82"/>
        <v>0</v>
      </c>
      <c r="AI138" s="73">
        <f t="shared" si="83"/>
        <v>0</v>
      </c>
    </row>
  </sheetData>
  <mergeCells count="23">
    <mergeCell ref="A120:B120"/>
    <mergeCell ref="E120:AC120"/>
    <mergeCell ref="A6:B6"/>
    <mergeCell ref="E6:AC6"/>
    <mergeCell ref="A25:B25"/>
    <mergeCell ref="E25:AC25"/>
    <mergeCell ref="A44:B44"/>
    <mergeCell ref="E44:AC44"/>
    <mergeCell ref="E63:AC63"/>
    <mergeCell ref="A63:B63"/>
    <mergeCell ref="A82:B82"/>
    <mergeCell ref="E82:AC82"/>
    <mergeCell ref="A101:B101"/>
    <mergeCell ref="E101:AC101"/>
    <mergeCell ref="Y3:AC3"/>
    <mergeCell ref="AD3:AI3"/>
    <mergeCell ref="A1:B1"/>
    <mergeCell ref="AB1:AI2"/>
    <mergeCell ref="A3:D3"/>
    <mergeCell ref="E3:I3"/>
    <mergeCell ref="J3:N3"/>
    <mergeCell ref="O3:S3"/>
    <mergeCell ref="T3:X3"/>
  </mergeCells>
  <conditionalFormatting sqref="D7:D24 D26:D43 D45:D62 D64:D81 D83:D100 D102:D119 D121:D138">
    <cfRule type="cellIs" dxfId="3" priority="1" operator="greaterThan">
      <formula>"10%"</formula>
    </cfRule>
  </conditionalFormatting>
  <dataValidations count="1">
    <dataValidation type="list" allowBlank="1" showErrorMessage="1" sqref="E7:H24 J7:M24 O7:R24 T7:W24 Y7:AB24 E26:H43 J26:M43 O26:R43 T26:W43 Y26:AB43 E45:H62 J45:M62 O45:R62 T45:W62 Y45:AB62 E64:H81 J64:M81 O64:R81 T64:W81 Y64:AB81 E83:H100 J83:M100 O83:R100 T83:W100 Y83:AB100 E102:H119 J102:M119 O102:R119 T102:W119 Y102:AB119 E121:H138 J121:M138 O121:R138 T121:W138 Y121:AB138">
      <formula1>"ф,р,а,п,к,ВПР"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инструкция</vt:lpstr>
      <vt:lpstr>1класс 2пг</vt:lpstr>
      <vt:lpstr>2класс 2пг</vt:lpstr>
      <vt:lpstr>3класс 2пг</vt:lpstr>
      <vt:lpstr>4класс 2пг</vt:lpstr>
      <vt:lpstr>5класс 2пг</vt:lpstr>
      <vt:lpstr>6класс 2пг</vt:lpstr>
      <vt:lpstr>7класс 2пг</vt:lpstr>
      <vt:lpstr>8класс 2пг</vt:lpstr>
      <vt:lpstr>9класс 2пг</vt:lpstr>
      <vt:lpstr>10 класс 2пг</vt:lpstr>
      <vt:lpstr>11 класс 2пг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2024-01-30T15:44:15Z</dcterms:modified>
</cp:coreProperties>
</file>